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defaultThemeVersion="124226"/>
  <mc:AlternateContent xmlns:mc="http://schemas.openxmlformats.org/markup-compatibility/2006">
    <mc:Choice Requires="x15">
      <x15ac:absPath xmlns:x15ac="http://schemas.microsoft.com/office/spreadsheetml/2010/11/ac" url="X:\WRTA Finance Team\Procurement\2025 Procurements\ITS\RFP Documents\"/>
    </mc:Choice>
  </mc:AlternateContent>
  <xr:revisionPtr revIDLastSave="0" documentId="13_ncr:1_{722A92ED-BF6F-487E-BDB6-EAB267481B5C}" xr6:coauthVersionLast="36" xr6:coauthVersionMax="36" xr10:uidLastSave="{00000000-0000-0000-0000-000000000000}"/>
  <bookViews>
    <workbookView xWindow="0" yWindow="0" windowWidth="21570" windowHeight="7890" xr2:uid="{00000000-000D-0000-FFFF-FFFF00000000}"/>
  </bookViews>
  <sheets>
    <sheet name="Price Proposal Form" sheetId="1" r:id="rId1"/>
    <sheet name="Price Form Notes" sheetId="2" r:id="rId2"/>
  </sheets>
  <definedNames>
    <definedName name="_Hlk271282279" localSheetId="0">'Price Proposal Form'!#REF!</definedName>
    <definedName name="_Toc105323958" localSheetId="0">'Price Proposal Form'!#REF!</definedName>
    <definedName name="_xlnm.Print_Area" localSheetId="0">'Price Proposal Form'!$B$1:$M$92</definedName>
    <definedName name="_xlnm.Print_Titles" localSheetId="0">'Price Proposal Form'!$6:$6</definedName>
  </definedNames>
  <calcPr calcId="191029"/>
</workbook>
</file>

<file path=xl/calcChain.xml><?xml version="1.0" encoding="utf-8"?>
<calcChain xmlns="http://schemas.openxmlformats.org/spreadsheetml/2006/main">
  <c r="J56" i="1" l="1"/>
  <c r="M56" i="1"/>
  <c r="G54" i="1"/>
  <c r="I54" i="1" s="1"/>
  <c r="F54" i="1"/>
  <c r="G53" i="1"/>
  <c r="I53" i="1" s="1"/>
  <c r="F53" i="1"/>
  <c r="G52" i="1"/>
  <c r="I52" i="1" s="1"/>
  <c r="F52" i="1"/>
  <c r="G51" i="1"/>
  <c r="I51" i="1" s="1"/>
  <c r="F51" i="1"/>
  <c r="G50" i="1"/>
  <c r="I50" i="1" s="1"/>
  <c r="F50" i="1"/>
  <c r="L55" i="1"/>
  <c r="M47" i="1"/>
  <c r="J47" i="1"/>
  <c r="F47" i="1"/>
  <c r="L46" i="1"/>
  <c r="L45" i="1"/>
  <c r="L44" i="1"/>
  <c r="L43" i="1"/>
  <c r="L42" i="1"/>
  <c r="M39" i="1"/>
  <c r="M22" i="1"/>
  <c r="J22" i="1"/>
  <c r="L22" i="1"/>
  <c r="M30" i="1"/>
  <c r="J30" i="1"/>
  <c r="F30" i="1"/>
  <c r="L29" i="1"/>
  <c r="L27" i="1"/>
  <c r="L28" i="1"/>
  <c r="L26" i="1"/>
  <c r="L25" i="1"/>
  <c r="L71" i="1"/>
  <c r="G38" i="1"/>
  <c r="I38" i="1" s="1"/>
  <c r="F38" i="1"/>
  <c r="G37" i="1"/>
  <c r="I37" i="1" s="1"/>
  <c r="F37" i="1"/>
  <c r="G36" i="1"/>
  <c r="I36" i="1" s="1"/>
  <c r="F36" i="1"/>
  <c r="G34" i="1"/>
  <c r="I34" i="1" s="1"/>
  <c r="F34" i="1"/>
  <c r="G35" i="1"/>
  <c r="I35" i="1" s="1"/>
  <c r="F35" i="1"/>
  <c r="L64" i="1"/>
  <c r="L47" i="1" l="1"/>
  <c r="M73" i="1"/>
  <c r="J73" i="1"/>
  <c r="I39" i="1"/>
  <c r="I73" i="1" s="1"/>
  <c r="F56" i="1"/>
  <c r="F39" i="1"/>
  <c r="L30" i="1"/>
  <c r="L50" i="1"/>
  <c r="L52" i="1"/>
  <c r="L54" i="1"/>
  <c r="L51" i="1"/>
  <c r="L53" i="1"/>
  <c r="L36" i="1"/>
  <c r="L34" i="1"/>
  <c r="L37" i="1"/>
  <c r="L38" i="1"/>
  <c r="L35" i="1"/>
  <c r="L56" i="1" l="1"/>
  <c r="L39" i="1"/>
  <c r="F9" i="1"/>
  <c r="F22" i="1" s="1"/>
  <c r="F73" i="1" s="1"/>
  <c r="L73" i="1" l="1"/>
</calcChain>
</file>

<file path=xl/sharedStrings.xml><?xml version="1.0" encoding="utf-8"?>
<sst xmlns="http://schemas.openxmlformats.org/spreadsheetml/2006/main" count="180" uniqueCount="163">
  <si>
    <t xml:space="preserve">Installed Total Cost  </t>
  </si>
  <si>
    <t>Project Implementation Subtotal</t>
  </si>
  <si>
    <t>Warranty Subtotal</t>
  </si>
  <si>
    <t>Installed Quantity</t>
  </si>
  <si>
    <t>Unit Cost</t>
  </si>
  <si>
    <t>Spares Quantity</t>
  </si>
  <si>
    <t>Spares Unit Cost</t>
  </si>
  <si>
    <t>Spares Total Cost</t>
  </si>
  <si>
    <t>Fixed Software License Cost</t>
  </si>
  <si>
    <t>Total Number of Licenses</t>
  </si>
  <si>
    <t>Total Capital Cost</t>
  </si>
  <si>
    <t>Line Items</t>
  </si>
  <si>
    <t>1.1</t>
  </si>
  <si>
    <t>1.2</t>
  </si>
  <si>
    <t>GRAND TOTAL (without options)</t>
  </si>
  <si>
    <t>3</t>
  </si>
  <si>
    <t>Signed:</t>
  </si>
  <si>
    <t>_____________________________________</t>
  </si>
  <si>
    <t>_________________________________________</t>
  </si>
  <si>
    <t xml:space="preserve">Name </t>
  </si>
  <si>
    <t>Title</t>
  </si>
  <si>
    <t xml:space="preserve">      </t>
  </si>
  <si>
    <t>Date</t>
  </si>
  <si>
    <t>Note 2: The purchaser reserves the right to increase or decrease quantity based on the need for custom reports as determined based on an eventual review of standard reports available with the software.</t>
  </si>
  <si>
    <t>General Notes:</t>
  </si>
  <si>
    <t>The purchaser reserves the right to adjust a line item quantity up to +/- 10% at the stated unit price.</t>
  </si>
  <si>
    <t>The purchaser reserves the right to supply server and workstation hardware directly instead of purchasing from the contractor, meeting reasonable minimum hardware requirements defined by the contractor.</t>
  </si>
  <si>
    <t>Proposers shall not modify this price proposal form.  If proposals need to provide information on any details not covered by this form, they must include a separate sheet to do so.</t>
  </si>
  <si>
    <t>Specfic Notes</t>
  </si>
  <si>
    <t>1.3</t>
  </si>
  <si>
    <t>Explanation of Terms:</t>
  </si>
  <si>
    <t>Note 1</t>
  </si>
  <si>
    <t>2.1</t>
  </si>
  <si>
    <t>2.2</t>
  </si>
  <si>
    <t>Note 3: Please list the equipment being used to provide this functionality in the price notes.</t>
  </si>
  <si>
    <t>1.4</t>
  </si>
  <si>
    <t>1.5</t>
  </si>
  <si>
    <t>3.1</t>
  </si>
  <si>
    <t>6.1</t>
  </si>
  <si>
    <t>6.2</t>
  </si>
  <si>
    <t>6.3</t>
  </si>
  <si>
    <t>6.4</t>
  </si>
  <si>
    <t>4</t>
  </si>
  <si>
    <t>5.1</t>
  </si>
  <si>
    <t>DB Licenses (Section 3.4)</t>
  </si>
  <si>
    <t>1</t>
  </si>
  <si>
    <t>1.5.1</t>
  </si>
  <si>
    <t>IT Infrastructure (Section 3)</t>
  </si>
  <si>
    <t>IT Infrastructure Subtotal</t>
  </si>
  <si>
    <t>2</t>
  </si>
  <si>
    <t>4.1</t>
  </si>
  <si>
    <t>Note 4: Please provide specific details in the proposal</t>
  </si>
  <si>
    <t>Price Form to be Submitted by the Proposer (fill only those cells that are not greyed out). Please see "Price Form Notes" sheet for instructions</t>
  </si>
  <si>
    <t>1.6</t>
  </si>
  <si>
    <t>1.7</t>
  </si>
  <si>
    <t>5</t>
  </si>
  <si>
    <t>6.5</t>
  </si>
  <si>
    <t>7.1</t>
  </si>
  <si>
    <t>7.2</t>
  </si>
  <si>
    <t>7.3</t>
  </si>
  <si>
    <t>7.4</t>
  </si>
  <si>
    <t>Year 6 Warranty (Option)</t>
  </si>
  <si>
    <t>1.8</t>
  </si>
  <si>
    <t>8.1</t>
  </si>
  <si>
    <t>Optional and Future Capability Items</t>
  </si>
  <si>
    <r>
      <rPr>
        <b/>
        <sz val="11"/>
        <color indexed="8"/>
        <rFont val="Arial Narrow"/>
        <family val="2"/>
      </rPr>
      <t>D) Installed Quantity:</t>
    </r>
    <r>
      <rPr>
        <sz val="11"/>
        <color theme="1"/>
        <rFont val="Arial Narrow"/>
        <family val="2"/>
      </rPr>
      <t xml:space="preserve"> number of units to be installed</t>
    </r>
  </si>
  <si>
    <r>
      <rPr>
        <b/>
        <sz val="11"/>
        <color indexed="8"/>
        <rFont val="Arial Narrow"/>
        <family val="2"/>
      </rPr>
      <t>E) Unit Cost:</t>
    </r>
    <r>
      <rPr>
        <sz val="11"/>
        <color theme="1"/>
        <rFont val="Arial Narrow"/>
        <family val="2"/>
      </rPr>
      <t xml:space="preserve"> cost of each unit along with installation cost. Please include associated firmware cost where applicable.</t>
    </r>
  </si>
  <si>
    <r>
      <rPr>
        <b/>
        <sz val="11"/>
        <color indexed="8"/>
        <rFont val="Arial Narrow"/>
        <family val="2"/>
      </rPr>
      <t>F) Installed Total Cost:</t>
    </r>
    <r>
      <rPr>
        <sz val="11"/>
        <color theme="1"/>
        <rFont val="Arial Narrow"/>
        <family val="2"/>
      </rPr>
      <t xml:space="preserve"> total cost of installing required units. To be calculated as</t>
    </r>
    <r>
      <rPr>
        <b/>
        <sz val="11"/>
        <color indexed="8"/>
        <rFont val="Arial Narrow"/>
        <family val="2"/>
      </rPr>
      <t xml:space="preserve"> F= D x E</t>
    </r>
    <r>
      <rPr>
        <sz val="11"/>
        <color theme="1"/>
        <rFont val="Arial Narrow"/>
        <family val="2"/>
      </rPr>
      <t xml:space="preserve">  </t>
    </r>
  </si>
  <si>
    <r>
      <rPr>
        <b/>
        <sz val="11"/>
        <color indexed="8"/>
        <rFont val="Arial Narrow"/>
        <family val="2"/>
      </rPr>
      <t>G) Spares Quantity:</t>
    </r>
    <r>
      <rPr>
        <sz val="11"/>
        <color theme="1"/>
        <rFont val="Arial Narrow"/>
        <family val="2"/>
      </rPr>
      <t xml:space="preserve"> number of spare units</t>
    </r>
  </si>
  <si>
    <r>
      <rPr>
        <b/>
        <sz val="11"/>
        <color indexed="8"/>
        <rFont val="Arial Narrow"/>
        <family val="2"/>
      </rPr>
      <t>H) Spares Unit Cost:</t>
    </r>
    <r>
      <rPr>
        <sz val="11"/>
        <color theme="1"/>
        <rFont val="Arial Narrow"/>
        <family val="2"/>
      </rPr>
      <t xml:space="preserve"> cost of each spare unit without installation cost</t>
    </r>
  </si>
  <si>
    <r>
      <t xml:space="preserve">J) Fixed Software License Cost: </t>
    </r>
    <r>
      <rPr>
        <sz val="11"/>
        <color theme="1"/>
        <rFont val="Arial Narrow"/>
        <family val="2"/>
      </rPr>
      <t>one-time license cost of software</t>
    </r>
  </si>
  <si>
    <r>
      <t xml:space="preserve">M) Annual Cost After Warranty: </t>
    </r>
    <r>
      <rPr>
        <sz val="11"/>
        <color theme="1"/>
        <rFont val="Arial Narrow"/>
        <family val="2"/>
      </rPr>
      <t>annual warranty cost associated with an individual  line item once system warranty expires</t>
    </r>
  </si>
  <si>
    <r>
      <rPr>
        <b/>
        <sz val="11"/>
        <color indexed="8"/>
        <rFont val="Arial Narrow"/>
        <family val="2"/>
      </rPr>
      <t>I) Spares Total Cost</t>
    </r>
    <r>
      <rPr>
        <sz val="11"/>
        <color theme="1"/>
        <rFont val="Arial Narrow"/>
        <family val="2"/>
      </rPr>
      <t>: total cost of spare units. To be calculated as:</t>
    </r>
    <r>
      <rPr>
        <b/>
        <sz val="11"/>
        <color indexed="8"/>
        <rFont val="Arial Narrow"/>
        <family val="2"/>
      </rPr>
      <t xml:space="preserve"> I = G x H</t>
    </r>
  </si>
  <si>
    <r>
      <t xml:space="preserve">K) Total Number of Licenses: </t>
    </r>
    <r>
      <rPr>
        <sz val="11"/>
        <color theme="1"/>
        <rFont val="Arial Narrow"/>
        <family val="2"/>
      </rPr>
      <t>number of user licenses covered by fixed-software license cost (J)</t>
    </r>
  </si>
  <si>
    <r>
      <t xml:space="preserve">L) Total Capital Cost: </t>
    </r>
    <r>
      <rPr>
        <sz val="11"/>
        <color theme="1"/>
        <rFont val="Arial Narrow"/>
        <family val="2"/>
      </rPr>
      <t xml:space="preserve">total capital cost to be calculated as: </t>
    </r>
    <r>
      <rPr>
        <b/>
        <sz val="11"/>
        <color indexed="8"/>
        <rFont val="Arial Narrow"/>
        <family val="2"/>
      </rPr>
      <t>L = F+I+J</t>
    </r>
  </si>
  <si>
    <t>No.</t>
  </si>
  <si>
    <t>Annual Operations &amp; Maintenance Cost After Warranty</t>
  </si>
  <si>
    <t>Note 1: Please enter the quantity as needed.</t>
  </si>
  <si>
    <t>5.2</t>
  </si>
  <si>
    <t>5.3</t>
  </si>
  <si>
    <t>5.4</t>
  </si>
  <si>
    <t>5.5</t>
  </si>
  <si>
    <t>7</t>
  </si>
  <si>
    <t>Follow-up Analysis (Section 3.6.2)</t>
  </si>
  <si>
    <t>Modem Hardware (Section 4.2.1.1)</t>
  </si>
  <si>
    <t>Antenna Hardware (Section 4.2.1.2)</t>
  </si>
  <si>
    <t>Wireless Communication Gateway Software (Section 4.2.2)</t>
  </si>
  <si>
    <t>Access Point Hardware (Section 4.3.2)</t>
  </si>
  <si>
    <t>WLAN Data Transfer Support Software (Section 4.3.3)</t>
  </si>
  <si>
    <t>Wireless Data Communication Subtotal</t>
  </si>
  <si>
    <t>Wireless Data Communication</t>
  </si>
  <si>
    <t>2.3</t>
  </si>
  <si>
    <t>2.4</t>
  </si>
  <si>
    <t>2.5</t>
  </si>
  <si>
    <t>On-board Systems (Section 5.2)</t>
  </si>
  <si>
    <t>Vehicle Area Network (VAN) (Section 5.2.1)</t>
  </si>
  <si>
    <t>Revenue Vehicle MDT (Section 5.2.2)</t>
  </si>
  <si>
    <t>Supervisor/Support Vehicles Equipment (Section 5.2.3)</t>
  </si>
  <si>
    <t>Automatic Passenger Counter (APC) System (Section 5.2.4)</t>
  </si>
  <si>
    <t>Automated Vehicle Announcement (AVA) System (Section 5.2.5)</t>
  </si>
  <si>
    <t>Central Systems (Section 5.3)</t>
  </si>
  <si>
    <t>Built-in Maps (Section 5.3.1)</t>
  </si>
  <si>
    <t>Wayside Systems: Real-time Information DMS (Section 5.4)</t>
  </si>
  <si>
    <t>Hardware (Section 5.4.2)</t>
  </si>
  <si>
    <t>Enclosures (Section 5.4.3)</t>
  </si>
  <si>
    <t>Audio Announcement of Wayside DMS Text (Section 5.4.4)</t>
  </si>
  <si>
    <t>DMS Controller (Section 5.4.5)</t>
  </si>
  <si>
    <t>Data Communication for DMS (Section 5.4.6)</t>
  </si>
  <si>
    <t>Installation/Integration (Section 5.4.7)</t>
  </si>
  <si>
    <t>3.2</t>
  </si>
  <si>
    <t>3.3</t>
  </si>
  <si>
    <t>3.4</t>
  </si>
  <si>
    <t>3.5</t>
  </si>
  <si>
    <t>4.2</t>
  </si>
  <si>
    <t>4.3</t>
  </si>
  <si>
    <t>4.4</t>
  </si>
  <si>
    <t>4.5</t>
  </si>
  <si>
    <t>5.6</t>
  </si>
  <si>
    <t>On-board Systems Subtotal</t>
  </si>
  <si>
    <t>Central Systems Subtotal</t>
  </si>
  <si>
    <t>Wayside Systems Subtotal</t>
  </si>
  <si>
    <t>Hosting [Note 3] (Section 3.1, 3.2, 3.6.1)</t>
  </si>
  <si>
    <t>OS Licenses [Note 4] (Section 3.2.2)</t>
  </si>
  <si>
    <t>Miscellaneous (specify below)</t>
  </si>
  <si>
    <t>1.4.1</t>
  </si>
  <si>
    <t>1.4.2</t>
  </si>
  <si>
    <t>1.4.3</t>
  </si>
  <si>
    <t>1.4.4</t>
  </si>
  <si>
    <t>Hardware (Section 3.2.1)</t>
  </si>
  <si>
    <t>Workstations [Note 4] (Section 3.2.1)</t>
  </si>
  <si>
    <t>Software (Section 3.2.2)</t>
  </si>
  <si>
    <t>Data Management (Section 3.4.1)</t>
  </si>
  <si>
    <t>Fixed-route CAD/AVL Software (Section 5.3.2)</t>
  </si>
  <si>
    <t>AVA and Trigger Location Management Software (Section 5.3.3)</t>
  </si>
  <si>
    <t>APC Software (Section 5.3.4)</t>
  </si>
  <si>
    <t>Real Time Information System (RTIS) (Section 5.3.5)</t>
  </si>
  <si>
    <t>Data Warehouse and Reporting (Optional) (Section 5.3.6)</t>
  </si>
  <si>
    <t>Project Implementation (Section 7)</t>
  </si>
  <si>
    <t>Project Management (Section 7.2)</t>
  </si>
  <si>
    <t>Design Reviews (Section 7.3)</t>
  </si>
  <si>
    <t>Testing (Section 7.4)</t>
  </si>
  <si>
    <t>Documentation (Section 7.5)</t>
  </si>
  <si>
    <t>Training (Section 7.5)</t>
  </si>
  <si>
    <t>Warranty (Section 8)</t>
  </si>
  <si>
    <t>Five-year Warranty</t>
  </si>
  <si>
    <t>Year 7 Warranty (Option)</t>
  </si>
  <si>
    <t>Year 8 Warranty (Option)</t>
  </si>
  <si>
    <t>8.2</t>
  </si>
  <si>
    <t>Integration with existing On-board Video Surveillance System (Section 6)</t>
  </si>
  <si>
    <t>8.3</t>
  </si>
  <si>
    <t>8.4</t>
  </si>
  <si>
    <t>Integration with existing FLEETWATCH and/or Ron Turley &amp; Associates (Section 6)</t>
  </si>
  <si>
    <t>8.5</t>
  </si>
  <si>
    <t>Integration with existing Masabi mobile fare payment system (Section 6)</t>
  </si>
  <si>
    <t>Integration with future paratransit scheduling and dispatching software (Section 6)</t>
  </si>
  <si>
    <t>8.6</t>
  </si>
  <si>
    <t>Installation of additional DMS throughout the WRTA service area (Section 6)</t>
  </si>
  <si>
    <t>Capability to download video clips from the Digital Video Recorder (DVR) (Section 4.3.3)</t>
  </si>
  <si>
    <t>8.7</t>
  </si>
  <si>
    <t>Capability to incorporate real-time traffic or event based roadway conditions (Section 5.3.1)</t>
  </si>
  <si>
    <t>8.8</t>
  </si>
  <si>
    <t>EXHIBIT L</t>
  </si>
  <si>
    <t>COST PROPOSAL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</si>
</sst>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Arial Narrow"/>
      <family val="2"/>
    </font>
    <font>
      <b/>
      <sz val="11"/>
      <color indexed="8"/>
      <name val="Arial Narrow"/>
      <family val="2"/>
    </font>
    <font>
      <sz val="11"/>
      <color theme="1"/>
      <name val="Arial Narrow"/>
      <family val="2"/>
    </font>
    <font>
      <sz val="11"/>
      <color theme="0"/>
      <name val="Arial Narrow"/>
      <family val="2"/>
    </font>
    <font>
      <b/>
      <sz val="11"/>
      <color theme="0"/>
      <name val="Arial Narrow"/>
      <family val="2"/>
    </font>
    <font>
      <b/>
      <sz val="11"/>
      <color theme="1"/>
      <name val="Arial Narrow"/>
      <family val="2"/>
    </font>
    <font>
      <sz val="10"/>
      <color theme="1"/>
      <name val="Calibri Light"/>
      <family val="2"/>
    </font>
    <font>
      <sz val="10"/>
      <color theme="0" tint="-0.249977111117893"/>
      <name val="Calibri Light"/>
      <family val="2"/>
    </font>
    <font>
      <b/>
      <sz val="10"/>
      <color theme="0"/>
      <name val="Calibri Light"/>
      <family val="2"/>
    </font>
    <font>
      <b/>
      <sz val="10"/>
      <color theme="1"/>
      <name val="Calibri Light"/>
      <family val="2"/>
    </font>
    <font>
      <sz val="10"/>
      <color theme="0"/>
      <name val="Calibri Light"/>
      <family val="2"/>
    </font>
    <font>
      <b/>
      <sz val="10"/>
      <name val="Calibri Light"/>
      <family val="2"/>
    </font>
    <font>
      <sz val="10"/>
      <name val="Calibri Light"/>
      <family val="2"/>
    </font>
    <font>
      <b/>
      <sz val="12"/>
      <color theme="1"/>
      <name val="Times New Roman"/>
      <family val="1"/>
    </font>
    <font>
      <sz val="12"/>
      <color theme="1"/>
      <name val="Times New Roman"/>
      <family val="1"/>
    </font>
  </fonts>
  <fills count="7">
    <fill>
      <patternFill patternType="none"/>
    </fill>
    <fill>
      <patternFill patternType="gray125"/>
    </fill>
    <fill>
      <patternFill patternType="solid">
        <fgColor rgb="FFD9D9D9"/>
        <bgColor indexed="64"/>
      </patternFill>
    </fill>
    <fill>
      <patternFill patternType="solid">
        <fgColor theme="1"/>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44" fontId="2" fillId="0" borderId="0" applyFont="0" applyFill="0" applyBorder="0" applyAlignment="0" applyProtection="0"/>
  </cellStyleXfs>
  <cellXfs count="154">
    <xf numFmtId="0" fontId="0" fillId="0" borderId="0" xfId="0"/>
    <xf numFmtId="0" fontId="4" fillId="3" borderId="0" xfId="0" applyFont="1" applyFill="1"/>
    <xf numFmtId="0" fontId="3" fillId="3" borderId="0" xfId="0" applyFont="1" applyFill="1"/>
    <xf numFmtId="0" fontId="0" fillId="0" borderId="0" xfId="0" applyAlignment="1">
      <alignment wrapText="1"/>
    </xf>
    <xf numFmtId="44" fontId="6" fillId="0" borderId="5" xfId="1" applyFont="1" applyFill="1" applyBorder="1" applyAlignment="1">
      <alignment horizontal="center" wrapText="1"/>
    </xf>
    <xf numFmtId="0" fontId="7" fillId="5" borderId="5" xfId="0" applyFont="1" applyFill="1" applyBorder="1" applyAlignment="1">
      <alignment horizontal="center" wrapText="1"/>
    </xf>
    <xf numFmtId="44" fontId="7" fillId="5" borderId="5" xfId="1" applyFont="1" applyFill="1" applyBorder="1" applyAlignment="1">
      <alignment horizontal="center" wrapText="1"/>
    </xf>
    <xf numFmtId="0" fontId="6" fillId="0" borderId="5" xfId="0" applyFont="1" applyBorder="1" applyAlignment="1">
      <alignment horizontal="center" wrapText="1"/>
    </xf>
    <xf numFmtId="44" fontId="6" fillId="0" borderId="8" xfId="1" applyFont="1" applyFill="1" applyBorder="1" applyAlignment="1">
      <alignment horizontal="center" wrapText="1"/>
    </xf>
    <xf numFmtId="0" fontId="6" fillId="0" borderId="6" xfId="0" applyFont="1" applyBorder="1" applyAlignment="1">
      <alignment horizontal="center" wrapText="1"/>
    </xf>
    <xf numFmtId="44" fontId="6" fillId="0" borderId="1" xfId="1" applyFont="1" applyFill="1" applyBorder="1" applyAlignment="1">
      <alignment horizontal="center" wrapText="1"/>
    </xf>
    <xf numFmtId="0" fontId="7" fillId="5" borderId="23" xfId="0" applyFont="1" applyFill="1" applyBorder="1" applyAlignment="1">
      <alignment horizontal="center" wrapText="1"/>
    </xf>
    <xf numFmtId="44" fontId="7" fillId="5" borderId="23" xfId="1" applyFont="1" applyFill="1" applyBorder="1" applyAlignment="1">
      <alignment horizontal="center" wrapText="1"/>
    </xf>
    <xf numFmtId="0" fontId="6" fillId="0" borderId="1" xfId="0" applyFont="1" applyBorder="1" applyAlignment="1">
      <alignment horizontal="center" wrapText="1"/>
    </xf>
    <xf numFmtId="44" fontId="6" fillId="0" borderId="7" xfId="1" applyFont="1" applyFill="1" applyBorder="1" applyAlignment="1">
      <alignment horizontal="center" wrapText="1"/>
    </xf>
    <xf numFmtId="0" fontId="7" fillId="5" borderId="6" xfId="0" applyFont="1" applyFill="1" applyBorder="1" applyAlignment="1">
      <alignment horizontal="center" wrapText="1"/>
    </xf>
    <xf numFmtId="44" fontId="7" fillId="5" borderId="1" xfId="1" applyFont="1" applyFill="1" applyBorder="1" applyAlignment="1">
      <alignment horizontal="center" wrapText="1"/>
    </xf>
    <xf numFmtId="0" fontId="7" fillId="5" borderId="1" xfId="0" applyFont="1" applyFill="1" applyBorder="1" applyAlignment="1">
      <alignment horizontal="center" wrapText="1"/>
    </xf>
    <xf numFmtId="44" fontId="7" fillId="5" borderId="7" xfId="1" applyFont="1" applyFill="1" applyBorder="1" applyAlignment="1">
      <alignment horizontal="center" wrapText="1"/>
    </xf>
    <xf numFmtId="0" fontId="7" fillId="5" borderId="13" xfId="0" applyFont="1" applyFill="1" applyBorder="1" applyAlignment="1">
      <alignment horizontal="center" wrapText="1"/>
    </xf>
    <xf numFmtId="44" fontId="7" fillId="5" borderId="2" xfId="1" applyFont="1" applyFill="1" applyBorder="1" applyAlignment="1">
      <alignment horizontal="center" wrapText="1"/>
    </xf>
    <xf numFmtId="44" fontId="6" fillId="0" borderId="2" xfId="1" applyFont="1" applyBorder="1" applyAlignment="1">
      <alignment horizontal="center"/>
    </xf>
    <xf numFmtId="0" fontId="7" fillId="5" borderId="2" xfId="0" applyFont="1" applyFill="1" applyBorder="1" applyAlignment="1">
      <alignment horizontal="center" wrapText="1"/>
    </xf>
    <xf numFmtId="44" fontId="6" fillId="0" borderId="12" xfId="1" applyFont="1" applyBorder="1" applyAlignment="1">
      <alignment horizontal="center"/>
    </xf>
    <xf numFmtId="0" fontId="8" fillId="3" borderId="0" xfId="0" applyFont="1" applyFill="1" applyAlignment="1">
      <alignment horizontal="center" textRotation="90" wrapText="1"/>
    </xf>
    <xf numFmtId="0" fontId="8" fillId="3" borderId="0" xfId="0" applyFont="1" applyFill="1" applyAlignment="1">
      <alignment horizontal="center" textRotation="90"/>
    </xf>
    <xf numFmtId="0" fontId="8" fillId="3" borderId="28" xfId="0" applyFont="1" applyFill="1" applyBorder="1" applyAlignment="1">
      <alignment horizontal="center" textRotation="90" wrapText="1"/>
    </xf>
    <xf numFmtId="44" fontId="6" fillId="2" borderId="5" xfId="1" applyFont="1" applyFill="1" applyBorder="1" applyAlignment="1">
      <alignment horizontal="center" wrapText="1"/>
    </xf>
    <xf numFmtId="44" fontId="6" fillId="0" borderId="1" xfId="1" applyFont="1" applyBorder="1" applyAlignment="1">
      <alignment horizontal="center" wrapText="1"/>
    </xf>
    <xf numFmtId="0" fontId="6" fillId="2" borderId="6" xfId="0" applyFont="1" applyFill="1" applyBorder="1" applyAlignment="1">
      <alignment horizontal="center" wrapText="1"/>
    </xf>
    <xf numFmtId="0" fontId="6" fillId="2" borderId="1" xfId="0" applyFont="1" applyFill="1" applyBorder="1" applyAlignment="1">
      <alignment horizontal="center" wrapText="1"/>
    </xf>
    <xf numFmtId="44" fontId="6" fillId="0" borderId="7" xfId="1" applyFont="1" applyBorder="1" applyAlignment="1">
      <alignment horizontal="center" wrapText="1"/>
    </xf>
    <xf numFmtId="0" fontId="6" fillId="3" borderId="10" xfId="0" applyFont="1" applyFill="1" applyBorder="1" applyAlignment="1">
      <alignment horizontal="center" wrapText="1"/>
    </xf>
    <xf numFmtId="0" fontId="6" fillId="3" borderId="0" xfId="0" applyFont="1" applyFill="1" applyAlignment="1">
      <alignment horizontal="center"/>
    </xf>
    <xf numFmtId="0" fontId="6" fillId="3" borderId="0" xfId="0" applyFont="1" applyFill="1" applyAlignment="1">
      <alignment horizontal="left"/>
    </xf>
    <xf numFmtId="0" fontId="6" fillId="3" borderId="0" xfId="0" applyFont="1" applyFill="1" applyAlignment="1">
      <alignment horizontal="center" wrapText="1"/>
    </xf>
    <xf numFmtId="0" fontId="6" fillId="3" borderId="0" xfId="0" applyFont="1" applyFill="1" applyAlignment="1">
      <alignment horizontal="center" vertical="top" wrapText="1"/>
    </xf>
    <xf numFmtId="0" fontId="6" fillId="3" borderId="11" xfId="0" applyFont="1" applyFill="1" applyBorder="1" applyAlignment="1">
      <alignment horizontal="center" wrapText="1"/>
    </xf>
    <xf numFmtId="0" fontId="6" fillId="2" borderId="23" xfId="0" applyFont="1" applyFill="1" applyBorder="1" applyAlignment="1">
      <alignment horizontal="center"/>
    </xf>
    <xf numFmtId="0" fontId="6" fillId="2" borderId="23" xfId="0" applyFont="1" applyFill="1" applyBorder="1" applyAlignment="1">
      <alignment horizontal="center" wrapText="1"/>
    </xf>
    <xf numFmtId="44" fontId="6" fillId="0" borderId="23" xfId="1" applyFont="1" applyBorder="1" applyAlignment="1">
      <alignment horizontal="center" vertical="top" wrapText="1"/>
    </xf>
    <xf numFmtId="0" fontId="6" fillId="2" borderId="1" xfId="0" applyFont="1" applyFill="1" applyBorder="1" applyAlignment="1">
      <alignment horizontal="center"/>
    </xf>
    <xf numFmtId="44" fontId="6" fillId="0" borderId="1" xfId="1" applyFont="1" applyFill="1" applyBorder="1" applyAlignment="1">
      <alignment horizontal="center"/>
    </xf>
    <xf numFmtId="0" fontId="6" fillId="0" borderId="1" xfId="0" applyFont="1" applyBorder="1" applyAlignment="1">
      <alignment horizontal="center" vertical="top" wrapText="1"/>
    </xf>
    <xf numFmtId="44" fontId="6" fillId="0" borderId="1" xfId="1" applyFont="1" applyBorder="1" applyAlignment="1">
      <alignment horizontal="center" vertical="top" wrapText="1"/>
    </xf>
    <xf numFmtId="0" fontId="6" fillId="5" borderId="13" xfId="0" applyFont="1" applyFill="1" applyBorder="1" applyAlignment="1">
      <alignment horizontal="center"/>
    </xf>
    <xf numFmtId="0" fontId="6" fillId="5" borderId="2" xfId="0" applyFont="1" applyFill="1" applyBorder="1" applyAlignment="1">
      <alignment horizontal="center"/>
    </xf>
    <xf numFmtId="44" fontId="6" fillId="0" borderId="5" xfId="1" applyFont="1" applyFill="1" applyBorder="1" applyAlignment="1">
      <alignment horizontal="center"/>
    </xf>
    <xf numFmtId="0" fontId="6" fillId="0" borderId="5" xfId="0" applyFont="1" applyBorder="1" applyAlignment="1">
      <alignment horizontal="center"/>
    </xf>
    <xf numFmtId="0" fontId="6" fillId="2" borderId="5" xfId="0" applyFont="1" applyFill="1" applyBorder="1" applyAlignment="1">
      <alignment horizontal="center" vertical="top" wrapText="1"/>
    </xf>
    <xf numFmtId="44" fontId="6" fillId="0" borderId="5" xfId="1" applyFont="1" applyBorder="1" applyAlignment="1">
      <alignment horizontal="center" vertical="top" wrapText="1"/>
    </xf>
    <xf numFmtId="44" fontId="6" fillId="0" borderId="8" xfId="1" applyFont="1" applyBorder="1" applyAlignment="1">
      <alignment horizontal="center" wrapText="1"/>
    </xf>
    <xf numFmtId="0" fontId="6" fillId="0" borderId="6" xfId="0" applyFont="1" applyBorder="1" applyAlignment="1">
      <alignment horizontal="center"/>
    </xf>
    <xf numFmtId="0" fontId="6" fillId="2" borderId="1" xfId="0" applyFont="1" applyFill="1" applyBorder="1" applyAlignment="1">
      <alignment horizontal="center" vertical="top" wrapText="1"/>
    </xf>
    <xf numFmtId="0" fontId="6" fillId="2" borderId="7" xfId="0" applyFont="1" applyFill="1" applyBorder="1" applyAlignment="1">
      <alignment horizontal="center" wrapText="1"/>
    </xf>
    <xf numFmtId="0" fontId="6" fillId="2" borderId="19" xfId="0" applyFont="1" applyFill="1" applyBorder="1" applyAlignment="1">
      <alignment horizontal="center" wrapText="1"/>
    </xf>
    <xf numFmtId="0" fontId="6" fillId="2" borderId="20" xfId="0" applyFont="1" applyFill="1" applyBorder="1" applyAlignment="1">
      <alignment horizontal="center"/>
    </xf>
    <xf numFmtId="0" fontId="6" fillId="2" borderId="20" xfId="0" applyFont="1" applyFill="1" applyBorder="1" applyAlignment="1">
      <alignment horizontal="center" wrapText="1"/>
    </xf>
    <xf numFmtId="0" fontId="6" fillId="2" borderId="20" xfId="0" applyFont="1" applyFill="1" applyBorder="1" applyAlignment="1">
      <alignment horizontal="center" vertical="top" wrapText="1"/>
    </xf>
    <xf numFmtId="0" fontId="6" fillId="2" borderId="21" xfId="0" applyFont="1" applyFill="1" applyBorder="1" applyAlignment="1">
      <alignment horizontal="center" wrapText="1"/>
    </xf>
    <xf numFmtId="0" fontId="6" fillId="2" borderId="13" xfId="0" applyFont="1" applyFill="1" applyBorder="1" applyAlignment="1">
      <alignment horizontal="center" wrapText="1"/>
    </xf>
    <xf numFmtId="0" fontId="6" fillId="2" borderId="2" xfId="0" applyFont="1" applyFill="1" applyBorder="1" applyAlignment="1">
      <alignment horizontal="center"/>
    </xf>
    <xf numFmtId="0" fontId="6" fillId="2" borderId="2" xfId="0" applyFont="1" applyFill="1" applyBorder="1" applyAlignment="1">
      <alignment horizontal="center" wrapText="1"/>
    </xf>
    <xf numFmtId="0" fontId="6" fillId="2" borderId="2" xfId="0" applyFont="1" applyFill="1" applyBorder="1" applyAlignment="1">
      <alignment horizontal="center" vertical="top" wrapText="1"/>
    </xf>
    <xf numFmtId="44" fontId="6" fillId="0" borderId="2" xfId="1" applyFont="1" applyBorder="1" applyAlignment="1">
      <alignment horizontal="center" vertical="top" wrapText="1"/>
    </xf>
    <xf numFmtId="0" fontId="6" fillId="2" borderId="12" xfId="0" applyFont="1" applyFill="1" applyBorder="1" applyAlignment="1">
      <alignment horizontal="center" wrapText="1"/>
    </xf>
    <xf numFmtId="0" fontId="9" fillId="3" borderId="0" xfId="0" applyFont="1" applyFill="1" applyAlignment="1">
      <alignment horizontal="right" vertical="top"/>
    </xf>
    <xf numFmtId="0" fontId="6" fillId="2" borderId="42" xfId="0" applyFont="1" applyFill="1" applyBorder="1" applyAlignment="1">
      <alignment horizontal="center" wrapText="1"/>
    </xf>
    <xf numFmtId="0" fontId="6" fillId="2" borderId="23" xfId="0" applyFont="1" applyFill="1" applyBorder="1" applyAlignment="1">
      <alignment horizontal="center" vertical="top" wrapText="1"/>
    </xf>
    <xf numFmtId="0" fontId="6" fillId="2" borderId="29" xfId="0" applyFont="1" applyFill="1" applyBorder="1" applyAlignment="1">
      <alignment horizontal="center" wrapText="1"/>
    </xf>
    <xf numFmtId="0" fontId="6" fillId="2" borderId="17" xfId="0" applyFont="1" applyFill="1" applyBorder="1" applyAlignment="1">
      <alignment horizontal="center" wrapText="1"/>
    </xf>
    <xf numFmtId="0" fontId="6" fillId="3" borderId="17" xfId="0" applyFont="1" applyFill="1" applyBorder="1" applyAlignment="1">
      <alignment horizontal="center" wrapText="1"/>
    </xf>
    <xf numFmtId="0" fontId="6" fillId="3" borderId="2" xfId="0" applyFont="1" applyFill="1" applyBorder="1" applyAlignment="1">
      <alignment horizontal="center"/>
    </xf>
    <xf numFmtId="0" fontId="6" fillId="3" borderId="2" xfId="0" applyFont="1" applyFill="1" applyBorder="1" applyAlignment="1">
      <alignment horizontal="center" wrapText="1"/>
    </xf>
    <xf numFmtId="0" fontId="6" fillId="3" borderId="2" xfId="0" applyFont="1" applyFill="1" applyBorder="1" applyAlignment="1">
      <alignment horizontal="center" vertical="top" wrapText="1"/>
    </xf>
    <xf numFmtId="44" fontId="6" fillId="3" borderId="2" xfId="1" applyFont="1" applyFill="1" applyBorder="1" applyAlignment="1">
      <alignment horizontal="center" vertical="top" wrapText="1"/>
    </xf>
    <xf numFmtId="0" fontId="6" fillId="3" borderId="12" xfId="0" applyFont="1" applyFill="1" applyBorder="1" applyAlignment="1">
      <alignment horizontal="center" wrapText="1"/>
    </xf>
    <xf numFmtId="0" fontId="6" fillId="0" borderId="0" xfId="0" applyFont="1"/>
    <xf numFmtId="0" fontId="8" fillId="0" borderId="0" xfId="0" applyFont="1"/>
    <xf numFmtId="0" fontId="10" fillId="0" borderId="25" xfId="0" applyFont="1" applyBorder="1"/>
    <xf numFmtId="0" fontId="11" fillId="5" borderId="24" xfId="0" applyFont="1" applyFill="1" applyBorder="1" applyAlignment="1">
      <alignment horizontal="center" vertical="center"/>
    </xf>
    <xf numFmtId="0" fontId="11" fillId="5" borderId="24" xfId="0" applyFont="1" applyFill="1" applyBorder="1" applyAlignment="1">
      <alignment horizontal="center" textRotation="90" wrapText="1"/>
    </xf>
    <xf numFmtId="0" fontId="11" fillId="5" borderId="24" xfId="0" applyFont="1" applyFill="1" applyBorder="1" applyAlignment="1">
      <alignment horizontal="center" textRotation="90"/>
    </xf>
    <xf numFmtId="49" fontId="9" fillId="6" borderId="24" xfId="0" applyNumberFormat="1" applyFont="1" applyFill="1" applyBorder="1"/>
    <xf numFmtId="49" fontId="12" fillId="0" borderId="26" xfId="0" applyNumberFormat="1" applyFont="1" applyBorder="1"/>
    <xf numFmtId="0" fontId="6" fillId="4" borderId="3" xfId="0" applyFont="1" applyFill="1" applyBorder="1" applyAlignment="1">
      <alignment horizontal="left" vertical="top" indent="2"/>
    </xf>
    <xf numFmtId="49" fontId="12" fillId="0" borderId="3" xfId="0" applyNumberFormat="1" applyFont="1" applyBorder="1"/>
    <xf numFmtId="0" fontId="6" fillId="4" borderId="3" xfId="0" applyFont="1" applyFill="1" applyBorder="1" applyAlignment="1">
      <alignment horizontal="left" vertical="top" indent="4"/>
    </xf>
    <xf numFmtId="49" fontId="6" fillId="0" borderId="22" xfId="0" applyNumberFormat="1" applyFont="1" applyBorder="1"/>
    <xf numFmtId="0" fontId="9" fillId="3" borderId="0" xfId="0" applyFont="1" applyFill="1" applyAlignment="1">
      <alignment horizontal="center" vertical="top"/>
    </xf>
    <xf numFmtId="0" fontId="9" fillId="3" borderId="9" xfId="0" applyFont="1" applyFill="1" applyBorder="1" applyAlignment="1">
      <alignment horizontal="center" vertical="top"/>
    </xf>
    <xf numFmtId="49" fontId="6" fillId="6" borderId="32" xfId="0" applyNumberFormat="1" applyFont="1" applyFill="1" applyBorder="1"/>
    <xf numFmtId="0" fontId="9" fillId="6" borderId="30" xfId="0" applyFont="1" applyFill="1" applyBorder="1" applyAlignment="1">
      <alignment vertical="top"/>
    </xf>
    <xf numFmtId="49" fontId="6" fillId="0" borderId="26" xfId="0" applyNumberFormat="1" applyFont="1" applyBorder="1"/>
    <xf numFmtId="49" fontId="6" fillId="6" borderId="24" xfId="0" applyNumberFormat="1" applyFont="1" applyFill="1" applyBorder="1"/>
    <xf numFmtId="0" fontId="9" fillId="6" borderId="24" xfId="0" applyFont="1" applyFill="1" applyBorder="1" applyAlignment="1">
      <alignment horizontal="left" vertical="top"/>
    </xf>
    <xf numFmtId="0" fontId="6" fillId="4" borderId="27" xfId="0" applyFont="1" applyFill="1" applyBorder="1" applyAlignment="1">
      <alignment vertical="top"/>
    </xf>
    <xf numFmtId="49" fontId="6" fillId="0" borderId="3" xfId="0" applyNumberFormat="1" applyFont="1" applyBorder="1"/>
    <xf numFmtId="0" fontId="6" fillId="4" borderId="15" xfId="0" applyFont="1" applyFill="1" applyBorder="1" applyAlignment="1">
      <alignment vertical="top"/>
    </xf>
    <xf numFmtId="49" fontId="6" fillId="0" borderId="18" xfId="0" applyNumberFormat="1" applyFont="1" applyBorder="1"/>
    <xf numFmtId="0" fontId="6" fillId="4" borderId="25" xfId="0" applyFont="1" applyFill="1" applyBorder="1" applyAlignment="1">
      <alignment vertical="top"/>
    </xf>
    <xf numFmtId="0" fontId="6" fillId="4" borderId="41" xfId="0" applyFont="1" applyFill="1" applyBorder="1" applyAlignment="1">
      <alignment vertical="top"/>
    </xf>
    <xf numFmtId="0" fontId="6" fillId="4" borderId="14" xfId="0" applyFont="1" applyFill="1" applyBorder="1" applyAlignment="1">
      <alignment vertical="top"/>
    </xf>
    <xf numFmtId="0" fontId="9" fillId="3" borderId="16" xfId="0" applyFont="1" applyFill="1" applyBorder="1" applyAlignment="1">
      <alignment horizontal="right" vertical="top"/>
    </xf>
    <xf numFmtId="0" fontId="9" fillId="0" borderId="0" xfId="0" applyFont="1"/>
    <xf numFmtId="0" fontId="6" fillId="4" borderId="28" xfId="0" applyFont="1" applyFill="1" applyBorder="1" applyAlignment="1">
      <alignment horizontal="left" vertical="top" indent="2"/>
    </xf>
    <xf numFmtId="0" fontId="7" fillId="5" borderId="44" xfId="0" applyFont="1" applyFill="1" applyBorder="1" applyAlignment="1">
      <alignment horizontal="center" wrapText="1"/>
    </xf>
    <xf numFmtId="44" fontId="7" fillId="5" borderId="44" xfId="1" applyFont="1" applyFill="1" applyBorder="1" applyAlignment="1">
      <alignment horizontal="center" wrapText="1"/>
    </xf>
    <xf numFmtId="0" fontId="6" fillId="5" borderId="43" xfId="0" applyFont="1" applyFill="1" applyBorder="1" applyAlignment="1">
      <alignment horizontal="center" wrapText="1"/>
    </xf>
    <xf numFmtId="44" fontId="6" fillId="5" borderId="44" xfId="1" applyFont="1" applyFill="1" applyBorder="1" applyAlignment="1">
      <alignment horizontal="center" wrapText="1"/>
    </xf>
    <xf numFmtId="0" fontId="6" fillId="4" borderId="46" xfId="0" applyFont="1" applyFill="1" applyBorder="1" applyAlignment="1">
      <alignment horizontal="left" vertical="top" indent="2"/>
    </xf>
    <xf numFmtId="0" fontId="6" fillId="5" borderId="44" xfId="0" applyFont="1" applyFill="1" applyBorder="1" applyAlignment="1">
      <alignment horizontal="center" wrapText="1"/>
    </xf>
    <xf numFmtId="44" fontId="6" fillId="5" borderId="45" xfId="1" applyFont="1" applyFill="1" applyBorder="1" applyAlignment="1">
      <alignment horizontal="center" wrapText="1"/>
    </xf>
    <xf numFmtId="44" fontId="6" fillId="5" borderId="7" xfId="1" applyFont="1" applyFill="1" applyBorder="1" applyAlignment="1">
      <alignment horizontal="center" wrapText="1"/>
    </xf>
    <xf numFmtId="44" fontId="6" fillId="5" borderId="2" xfId="1" applyFont="1" applyFill="1" applyBorder="1" applyAlignment="1">
      <alignment horizontal="center"/>
    </xf>
    <xf numFmtId="0" fontId="6" fillId="5" borderId="2" xfId="0" applyFont="1" applyFill="1" applyBorder="1" applyAlignment="1">
      <alignment horizontal="center" vertical="top" wrapText="1"/>
    </xf>
    <xf numFmtId="44" fontId="6" fillId="5" borderId="2" xfId="1" applyFont="1" applyFill="1" applyBorder="1" applyAlignment="1">
      <alignment horizontal="center" vertical="top" wrapText="1"/>
    </xf>
    <xf numFmtId="0" fontId="6" fillId="6" borderId="4" xfId="0" applyFont="1" applyFill="1" applyBorder="1" applyAlignment="1">
      <alignment horizontal="center"/>
    </xf>
    <xf numFmtId="0" fontId="9" fillId="6" borderId="32" xfId="0" applyFont="1" applyFill="1" applyBorder="1" applyAlignment="1">
      <alignment horizontal="left" vertical="top"/>
    </xf>
    <xf numFmtId="0" fontId="9" fillId="6" borderId="48" xfId="0" applyFont="1" applyFill="1" applyBorder="1" applyAlignment="1">
      <alignment vertical="top"/>
    </xf>
    <xf numFmtId="49" fontId="6" fillId="0" borderId="47" xfId="0" applyNumberFormat="1" applyFont="1" applyBorder="1"/>
    <xf numFmtId="0" fontId="6" fillId="4" borderId="47" xfId="0" applyFont="1" applyFill="1" applyBorder="1" applyAlignment="1">
      <alignment vertical="top"/>
    </xf>
    <xf numFmtId="0" fontId="6" fillId="2" borderId="47" xfId="0" applyFont="1" applyFill="1" applyBorder="1" applyAlignment="1">
      <alignment horizontal="center" wrapText="1"/>
    </xf>
    <xf numFmtId="0" fontId="6" fillId="2" borderId="47" xfId="0" applyFont="1" applyFill="1" applyBorder="1" applyAlignment="1">
      <alignment horizontal="center"/>
    </xf>
    <xf numFmtId="0" fontId="6" fillId="2" borderId="47" xfId="0" applyFont="1" applyFill="1" applyBorder="1" applyAlignment="1">
      <alignment horizontal="center" vertical="top" wrapText="1"/>
    </xf>
    <xf numFmtId="44" fontId="6" fillId="0" borderId="47" xfId="1" applyFont="1" applyBorder="1" applyAlignment="1">
      <alignment horizontal="center" vertical="top" wrapText="1"/>
    </xf>
    <xf numFmtId="0" fontId="6" fillId="0" borderId="47" xfId="0" applyFont="1" applyBorder="1"/>
    <xf numFmtId="0" fontId="13" fillId="0" borderId="0" xfId="0" applyFont="1" applyAlignment="1">
      <alignment horizontal="center"/>
    </xf>
    <xf numFmtId="0" fontId="14" fillId="0" borderId="0" xfId="0" applyFont="1" applyAlignment="1">
      <alignment horizontal="center"/>
    </xf>
    <xf numFmtId="0" fontId="6" fillId="6" borderId="49" xfId="0" applyFont="1" applyFill="1" applyBorder="1" applyAlignment="1">
      <alignment horizontal="center" wrapText="1"/>
    </xf>
    <xf numFmtId="0" fontId="6" fillId="6" borderId="16" xfId="0" applyFont="1" applyFill="1" applyBorder="1" applyAlignment="1">
      <alignment horizontal="center" wrapText="1"/>
    </xf>
    <xf numFmtId="0" fontId="6" fillId="6" borderId="48" xfId="0" applyFont="1" applyFill="1" applyBorder="1" applyAlignment="1">
      <alignment horizontal="center" wrapText="1"/>
    </xf>
    <xf numFmtId="0" fontId="6" fillId="6" borderId="33" xfId="0" applyFont="1" applyFill="1" applyBorder="1" applyAlignment="1">
      <alignment horizontal="center" wrapText="1"/>
    </xf>
    <xf numFmtId="0" fontId="6" fillId="6" borderId="34" xfId="0" applyFont="1" applyFill="1" applyBorder="1" applyAlignment="1">
      <alignment horizontal="center" wrapText="1"/>
    </xf>
    <xf numFmtId="0" fontId="6" fillId="6" borderId="30" xfId="0" applyFont="1" applyFill="1" applyBorder="1" applyAlignment="1">
      <alignment horizontal="center" wrapText="1"/>
    </xf>
    <xf numFmtId="0" fontId="9" fillId="4" borderId="33" xfId="0" applyFont="1" applyFill="1" applyBorder="1" applyAlignment="1">
      <alignment horizontal="right" vertical="top" indent="1"/>
    </xf>
    <xf numFmtId="0" fontId="9" fillId="4" borderId="30" xfId="0" applyFont="1" applyFill="1" applyBorder="1" applyAlignment="1">
      <alignment horizontal="right" vertical="top" indent="1"/>
    </xf>
    <xf numFmtId="0" fontId="10" fillId="3" borderId="0" xfId="0" applyFont="1" applyFill="1" applyAlignment="1">
      <alignment horizontal="center"/>
    </xf>
    <xf numFmtId="0" fontId="9" fillId="4" borderId="33" xfId="0" applyFont="1" applyFill="1" applyBorder="1" applyAlignment="1">
      <alignment horizontal="right" vertical="top"/>
    </xf>
    <xf numFmtId="0" fontId="9" fillId="4" borderId="30" xfId="0" applyFont="1" applyFill="1" applyBorder="1" applyAlignment="1">
      <alignment horizontal="right" vertical="top"/>
    </xf>
    <xf numFmtId="0" fontId="9" fillId="4" borderId="13" xfId="0" applyFont="1" applyFill="1" applyBorder="1" applyAlignment="1">
      <alignment horizontal="right" vertical="top" indent="1"/>
    </xf>
    <xf numFmtId="0" fontId="9" fillId="4" borderId="35" xfId="0" applyFont="1" applyFill="1" applyBorder="1" applyAlignment="1">
      <alignment horizontal="right" vertical="top" indent="1"/>
    </xf>
    <xf numFmtId="0" fontId="9" fillId="4" borderId="12" xfId="0" applyFont="1" applyFill="1" applyBorder="1" applyAlignment="1">
      <alignment horizontal="right" vertical="top" indent="1"/>
    </xf>
    <xf numFmtId="0" fontId="8" fillId="3" borderId="36" xfId="0" applyFont="1" applyFill="1" applyBorder="1" applyAlignment="1">
      <alignment horizontal="center"/>
    </xf>
    <xf numFmtId="0" fontId="8" fillId="3" borderId="0" xfId="0" applyFont="1" applyFill="1" applyAlignment="1">
      <alignment horizontal="center"/>
    </xf>
    <xf numFmtId="0" fontId="0" fillId="0" borderId="37" xfId="0" applyBorder="1"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0" fillId="0" borderId="40" xfId="0" applyBorder="1" applyAlignment="1">
      <alignment horizontal="left"/>
    </xf>
    <xf numFmtId="0" fontId="0" fillId="0" borderId="15" xfId="0" applyBorder="1" applyAlignment="1">
      <alignment horizontal="left"/>
    </xf>
    <xf numFmtId="0" fontId="0" fillId="0" borderId="31" xfId="0" applyBorder="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92"/>
  <sheetViews>
    <sheetView showGridLines="0" tabSelected="1" zoomScaleNormal="100" workbookViewId="0">
      <pane xSplit="3" ySplit="6" topLeftCell="D43" activePane="bottomRight" state="frozen"/>
      <selection pane="topRight" activeCell="D1" sqref="D1"/>
      <selection pane="bottomLeft" activeCell="A4" sqref="A4"/>
      <selection pane="bottomRight" activeCell="B1" sqref="B1:M1"/>
    </sheetView>
  </sheetViews>
  <sheetFormatPr defaultColWidth="8.85546875" defaultRowHeight="12.75" x14ac:dyDescent="0.2"/>
  <cols>
    <col min="1" max="1" width="3.5703125" style="77" customWidth="1"/>
    <col min="2" max="2" width="6.140625" style="77" customWidth="1"/>
    <col min="3" max="3" width="75.28515625" style="77" customWidth="1"/>
    <col min="4" max="13" width="6.7109375" style="77" customWidth="1"/>
    <col min="14" max="16384" width="8.85546875" style="77"/>
  </cols>
  <sheetData>
    <row r="1" spans="2:13" ht="15.75" x14ac:dyDescent="0.25">
      <c r="B1" s="127" t="s">
        <v>161</v>
      </c>
      <c r="C1" s="128"/>
      <c r="D1" s="128"/>
      <c r="E1" s="128"/>
      <c r="F1" s="128"/>
      <c r="G1" s="128"/>
      <c r="H1" s="128"/>
      <c r="I1" s="128"/>
      <c r="J1" s="128"/>
      <c r="K1" s="128"/>
      <c r="L1" s="128"/>
      <c r="M1" s="128"/>
    </row>
    <row r="2" spans="2:13" ht="15.75" x14ac:dyDescent="0.25">
      <c r="B2" s="127" t="s">
        <v>162</v>
      </c>
      <c r="C2" s="128"/>
      <c r="D2" s="128"/>
      <c r="E2" s="128"/>
      <c r="F2" s="128"/>
      <c r="G2" s="128"/>
      <c r="H2" s="128"/>
      <c r="I2" s="128"/>
      <c r="J2" s="128"/>
      <c r="K2" s="128"/>
      <c r="L2" s="128"/>
      <c r="M2" s="128"/>
    </row>
    <row r="4" spans="2:13" ht="14.1" customHeight="1" x14ac:dyDescent="0.2">
      <c r="B4" s="137" t="s">
        <v>52</v>
      </c>
      <c r="C4" s="137"/>
      <c r="D4" s="137"/>
      <c r="E4" s="137"/>
      <c r="F4" s="137"/>
      <c r="G4" s="137"/>
      <c r="H4" s="137"/>
      <c r="I4" s="137"/>
      <c r="J4" s="137"/>
      <c r="K4" s="137"/>
      <c r="L4" s="137"/>
      <c r="M4" s="137"/>
    </row>
    <row r="5" spans="2:13" ht="13.5" thickBot="1" x14ac:dyDescent="0.25">
      <c r="B5" s="78"/>
      <c r="C5" s="79"/>
      <c r="D5" s="79"/>
      <c r="E5" s="79"/>
      <c r="F5" s="79"/>
      <c r="G5" s="79"/>
      <c r="H5" s="79"/>
      <c r="I5" s="79"/>
      <c r="J5" s="79"/>
      <c r="K5" s="79"/>
      <c r="L5" s="79"/>
      <c r="M5" s="79"/>
    </row>
    <row r="6" spans="2:13" ht="163.5" thickBot="1" x14ac:dyDescent="0.25">
      <c r="B6" s="80" t="s">
        <v>75</v>
      </c>
      <c r="C6" s="80" t="s">
        <v>11</v>
      </c>
      <c r="D6" s="81" t="s">
        <v>3</v>
      </c>
      <c r="E6" s="82" t="s">
        <v>4</v>
      </c>
      <c r="F6" s="82" t="s">
        <v>0</v>
      </c>
      <c r="G6" s="81" t="s">
        <v>5</v>
      </c>
      <c r="H6" s="81" t="s">
        <v>6</v>
      </c>
      <c r="I6" s="81" t="s">
        <v>7</v>
      </c>
      <c r="J6" s="81" t="s">
        <v>8</v>
      </c>
      <c r="K6" s="81" t="s">
        <v>9</v>
      </c>
      <c r="L6" s="81" t="s">
        <v>10</v>
      </c>
      <c r="M6" s="81" t="s">
        <v>76</v>
      </c>
    </row>
    <row r="7" spans="2:13" ht="7.5" customHeight="1" thickBot="1" x14ac:dyDescent="0.25">
      <c r="B7" s="143"/>
      <c r="C7" s="144"/>
      <c r="D7" s="24"/>
      <c r="E7" s="25"/>
      <c r="F7" s="25"/>
      <c r="G7" s="24"/>
      <c r="H7" s="24"/>
      <c r="I7" s="24"/>
      <c r="J7" s="24"/>
      <c r="K7" s="24"/>
      <c r="L7" s="24"/>
      <c r="M7" s="26"/>
    </row>
    <row r="8" spans="2:13" ht="13.5" thickBot="1" x14ac:dyDescent="0.25">
      <c r="B8" s="83" t="s">
        <v>45</v>
      </c>
      <c r="C8" s="83" t="s">
        <v>47</v>
      </c>
      <c r="D8" s="132"/>
      <c r="E8" s="133"/>
      <c r="F8" s="133"/>
      <c r="G8" s="133"/>
      <c r="H8" s="133"/>
      <c r="I8" s="133"/>
      <c r="J8" s="133"/>
      <c r="K8" s="133"/>
      <c r="L8" s="133"/>
      <c r="M8" s="134"/>
    </row>
    <row r="9" spans="2:13" x14ac:dyDescent="0.2">
      <c r="B9" s="84" t="s">
        <v>12</v>
      </c>
      <c r="C9" s="85" t="s">
        <v>121</v>
      </c>
      <c r="D9" s="15"/>
      <c r="E9" s="4">
        <v>0</v>
      </c>
      <c r="F9" s="4">
        <f>D9*E9</f>
        <v>0</v>
      </c>
      <c r="G9" s="5"/>
      <c r="H9" s="6"/>
      <c r="I9" s="6"/>
      <c r="J9" s="4">
        <v>0</v>
      </c>
      <c r="K9" s="7"/>
      <c r="L9" s="4">
        <v>0</v>
      </c>
      <c r="M9" s="8">
        <v>0</v>
      </c>
    </row>
    <row r="10" spans="2:13" x14ac:dyDescent="0.2">
      <c r="B10" s="86" t="s">
        <v>13</v>
      </c>
      <c r="C10" s="85" t="s">
        <v>122</v>
      </c>
      <c r="D10" s="9" t="s">
        <v>31</v>
      </c>
      <c r="E10" s="10">
        <v>0</v>
      </c>
      <c r="F10" s="10">
        <v>0</v>
      </c>
      <c r="G10" s="11"/>
      <c r="H10" s="12"/>
      <c r="I10" s="12"/>
      <c r="J10" s="10">
        <v>0</v>
      </c>
      <c r="K10" s="13"/>
      <c r="L10" s="10">
        <v>0</v>
      </c>
      <c r="M10" s="14">
        <v>0</v>
      </c>
    </row>
    <row r="11" spans="2:13" x14ac:dyDescent="0.2">
      <c r="B11" s="86" t="s">
        <v>29</v>
      </c>
      <c r="C11" s="85" t="s">
        <v>44</v>
      </c>
      <c r="D11" s="9" t="s">
        <v>31</v>
      </c>
      <c r="E11" s="10">
        <v>0</v>
      </c>
      <c r="F11" s="10">
        <v>0</v>
      </c>
      <c r="G11" s="11"/>
      <c r="H11" s="12"/>
      <c r="I11" s="12"/>
      <c r="J11" s="10">
        <v>0</v>
      </c>
      <c r="K11" s="13"/>
      <c r="L11" s="10">
        <v>0</v>
      </c>
      <c r="M11" s="14">
        <v>0</v>
      </c>
    </row>
    <row r="12" spans="2:13" x14ac:dyDescent="0.2">
      <c r="B12" s="86" t="s">
        <v>35</v>
      </c>
      <c r="C12" s="85" t="s">
        <v>123</v>
      </c>
      <c r="D12" s="9" t="s">
        <v>31</v>
      </c>
      <c r="E12" s="10">
        <v>0</v>
      </c>
      <c r="F12" s="10">
        <v>0</v>
      </c>
      <c r="G12" s="11"/>
      <c r="H12" s="12"/>
      <c r="I12" s="12"/>
      <c r="J12" s="10">
        <v>0</v>
      </c>
      <c r="K12" s="13"/>
      <c r="L12" s="10">
        <v>0</v>
      </c>
      <c r="M12" s="14">
        <v>0</v>
      </c>
    </row>
    <row r="13" spans="2:13" x14ac:dyDescent="0.2">
      <c r="B13" s="86" t="s">
        <v>124</v>
      </c>
      <c r="C13" s="85"/>
      <c r="D13" s="9"/>
      <c r="E13" s="10"/>
      <c r="F13" s="10"/>
      <c r="G13" s="11"/>
      <c r="H13" s="12"/>
      <c r="I13" s="12"/>
      <c r="J13" s="10"/>
      <c r="K13" s="13"/>
      <c r="L13" s="10"/>
      <c r="M13" s="14"/>
    </row>
    <row r="14" spans="2:13" x14ac:dyDescent="0.2">
      <c r="B14" s="86" t="s">
        <v>125</v>
      </c>
      <c r="C14" s="85"/>
      <c r="D14" s="9"/>
      <c r="E14" s="10"/>
      <c r="F14" s="10"/>
      <c r="G14" s="11"/>
      <c r="H14" s="12"/>
      <c r="I14" s="12"/>
      <c r="J14" s="10"/>
      <c r="K14" s="13"/>
      <c r="L14" s="10"/>
      <c r="M14" s="14"/>
    </row>
    <row r="15" spans="2:13" x14ac:dyDescent="0.2">
      <c r="B15" s="86" t="s">
        <v>126</v>
      </c>
      <c r="C15" s="85"/>
      <c r="D15" s="9"/>
      <c r="E15" s="10"/>
      <c r="F15" s="10"/>
      <c r="G15" s="11"/>
      <c r="H15" s="12"/>
      <c r="I15" s="12"/>
      <c r="J15" s="10"/>
      <c r="K15" s="13"/>
      <c r="L15" s="10"/>
      <c r="M15" s="14"/>
    </row>
    <row r="16" spans="2:13" x14ac:dyDescent="0.2">
      <c r="B16" s="86" t="s">
        <v>127</v>
      </c>
      <c r="C16" s="85"/>
      <c r="D16" s="9"/>
      <c r="E16" s="10"/>
      <c r="F16" s="10"/>
      <c r="G16" s="11"/>
      <c r="H16" s="12"/>
      <c r="I16" s="12"/>
      <c r="J16" s="10"/>
      <c r="K16" s="13"/>
      <c r="L16" s="10"/>
      <c r="M16" s="14"/>
    </row>
    <row r="17" spans="2:13" x14ac:dyDescent="0.2">
      <c r="B17" s="86" t="s">
        <v>36</v>
      </c>
      <c r="C17" s="85" t="s">
        <v>128</v>
      </c>
      <c r="D17" s="15"/>
      <c r="E17" s="16"/>
      <c r="F17" s="16"/>
      <c r="G17" s="11"/>
      <c r="H17" s="12"/>
      <c r="I17" s="12"/>
      <c r="J17" s="16"/>
      <c r="K17" s="17"/>
      <c r="L17" s="16"/>
      <c r="M17" s="18"/>
    </row>
    <row r="18" spans="2:13" x14ac:dyDescent="0.2">
      <c r="B18" s="86" t="s">
        <v>46</v>
      </c>
      <c r="C18" s="87" t="s">
        <v>129</v>
      </c>
      <c r="D18" s="9" t="s">
        <v>31</v>
      </c>
      <c r="E18" s="10">
        <v>0</v>
      </c>
      <c r="F18" s="10">
        <v>0</v>
      </c>
      <c r="G18" s="11"/>
      <c r="H18" s="12"/>
      <c r="I18" s="12"/>
      <c r="J18" s="16"/>
      <c r="K18" s="17"/>
      <c r="L18" s="10">
        <v>0</v>
      </c>
      <c r="M18" s="113"/>
    </row>
    <row r="19" spans="2:13" x14ac:dyDescent="0.2">
      <c r="B19" s="86" t="s">
        <v>53</v>
      </c>
      <c r="C19" s="85" t="s">
        <v>130</v>
      </c>
      <c r="D19" s="9" t="s">
        <v>31</v>
      </c>
      <c r="E19" s="10">
        <v>0</v>
      </c>
      <c r="F19" s="10">
        <v>0</v>
      </c>
      <c r="G19" s="11"/>
      <c r="H19" s="12"/>
      <c r="I19" s="12"/>
      <c r="J19" s="10">
        <v>0</v>
      </c>
      <c r="K19" s="13"/>
      <c r="L19" s="10">
        <v>0</v>
      </c>
      <c r="M19" s="14">
        <v>0</v>
      </c>
    </row>
    <row r="20" spans="2:13" x14ac:dyDescent="0.2">
      <c r="B20" s="86" t="s">
        <v>54</v>
      </c>
      <c r="C20" s="110" t="s">
        <v>131</v>
      </c>
      <c r="D20" s="52" t="s">
        <v>31</v>
      </c>
      <c r="E20" s="42">
        <v>0</v>
      </c>
      <c r="F20" s="42">
        <v>0</v>
      </c>
      <c r="G20" s="30"/>
      <c r="H20" s="30"/>
      <c r="I20" s="30"/>
      <c r="J20" s="28">
        <v>0</v>
      </c>
      <c r="K20" s="43"/>
      <c r="L20" s="44">
        <v>0</v>
      </c>
      <c r="M20" s="31">
        <v>0</v>
      </c>
    </row>
    <row r="21" spans="2:13" ht="13.5" thickBot="1" x14ac:dyDescent="0.25">
      <c r="B21" s="86" t="s">
        <v>62</v>
      </c>
      <c r="C21" s="105" t="s">
        <v>83</v>
      </c>
      <c r="D21" s="108"/>
      <c r="E21" s="109"/>
      <c r="F21" s="109"/>
      <c r="G21" s="106"/>
      <c r="H21" s="107"/>
      <c r="I21" s="107"/>
      <c r="J21" s="109"/>
      <c r="K21" s="111"/>
      <c r="L21" s="44">
        <v>0</v>
      </c>
      <c r="M21" s="112"/>
    </row>
    <row r="22" spans="2:13" ht="13.5" thickBot="1" x14ac:dyDescent="0.25">
      <c r="B22" s="135" t="s">
        <v>48</v>
      </c>
      <c r="C22" s="136"/>
      <c r="D22" s="19"/>
      <c r="E22" s="20"/>
      <c r="F22" s="21">
        <f>F9+F10+F11+F12+F18+F19+F20+F21</f>
        <v>0</v>
      </c>
      <c r="G22" s="22"/>
      <c r="H22" s="20"/>
      <c r="I22" s="20"/>
      <c r="J22" s="21">
        <f>J9+J10+J11+J12+J18+J19+J20+J21</f>
        <v>0</v>
      </c>
      <c r="K22" s="46"/>
      <c r="L22" s="21">
        <f>L9+L10+L11+L12+L18+L19+L20+L21</f>
        <v>0</v>
      </c>
      <c r="M22" s="23">
        <f>M9+M10+M11+M12+M19+M20</f>
        <v>0</v>
      </c>
    </row>
    <row r="23" spans="2:13" ht="13.5" thickBot="1" x14ac:dyDescent="0.25">
      <c r="B23" s="89"/>
      <c r="C23" s="90"/>
      <c r="D23" s="32"/>
      <c r="E23" s="33"/>
      <c r="F23" s="34"/>
      <c r="G23" s="35"/>
      <c r="H23" s="35"/>
      <c r="I23" s="35"/>
      <c r="J23" s="35"/>
      <c r="K23" s="36"/>
      <c r="L23" s="36"/>
      <c r="M23" s="37"/>
    </row>
    <row r="24" spans="2:13" ht="13.5" thickBot="1" x14ac:dyDescent="0.25">
      <c r="B24" s="91" t="s">
        <v>49</v>
      </c>
      <c r="C24" s="92" t="s">
        <v>90</v>
      </c>
      <c r="D24" s="132"/>
      <c r="E24" s="133"/>
      <c r="F24" s="133"/>
      <c r="G24" s="133"/>
      <c r="H24" s="133"/>
      <c r="I24" s="133"/>
      <c r="J24" s="133"/>
      <c r="K24" s="133"/>
      <c r="L24" s="133"/>
      <c r="M24" s="134"/>
    </row>
    <row r="25" spans="2:13" x14ac:dyDescent="0.2">
      <c r="B25" s="88" t="s">
        <v>32</v>
      </c>
      <c r="C25" s="87" t="s">
        <v>84</v>
      </c>
      <c r="D25" s="9" t="s">
        <v>31</v>
      </c>
      <c r="E25" s="42">
        <v>0</v>
      </c>
      <c r="F25" s="42">
        <v>0</v>
      </c>
      <c r="G25" s="30"/>
      <c r="H25" s="30"/>
      <c r="I25" s="30"/>
      <c r="J25" s="28">
        <v>0</v>
      </c>
      <c r="K25" s="43"/>
      <c r="L25" s="44">
        <f>F25+J25</f>
        <v>0</v>
      </c>
      <c r="M25" s="31">
        <v>0</v>
      </c>
    </row>
    <row r="26" spans="2:13" x14ac:dyDescent="0.2">
      <c r="B26" s="88" t="s">
        <v>33</v>
      </c>
      <c r="C26" s="87" t="s">
        <v>85</v>
      </c>
      <c r="D26" s="9" t="s">
        <v>31</v>
      </c>
      <c r="E26" s="42">
        <v>0</v>
      </c>
      <c r="F26" s="42">
        <v>0</v>
      </c>
      <c r="G26" s="30"/>
      <c r="H26" s="30"/>
      <c r="I26" s="30"/>
      <c r="J26" s="28">
        <v>0</v>
      </c>
      <c r="K26" s="43"/>
      <c r="L26" s="44">
        <f>F26+J26</f>
        <v>0</v>
      </c>
      <c r="M26" s="31">
        <v>0</v>
      </c>
    </row>
    <row r="27" spans="2:13" x14ac:dyDescent="0.2">
      <c r="B27" s="88" t="s">
        <v>91</v>
      </c>
      <c r="C27" s="87" t="s">
        <v>86</v>
      </c>
      <c r="D27" s="9" t="s">
        <v>31</v>
      </c>
      <c r="E27" s="42">
        <v>0</v>
      </c>
      <c r="F27" s="42">
        <v>0</v>
      </c>
      <c r="G27" s="30"/>
      <c r="H27" s="30"/>
      <c r="I27" s="30"/>
      <c r="J27" s="28">
        <v>0</v>
      </c>
      <c r="K27" s="43"/>
      <c r="L27" s="44">
        <f>F27+J27</f>
        <v>0</v>
      </c>
      <c r="M27" s="31">
        <v>0</v>
      </c>
    </row>
    <row r="28" spans="2:13" x14ac:dyDescent="0.2">
      <c r="B28" s="88" t="s">
        <v>92</v>
      </c>
      <c r="C28" s="87" t="s">
        <v>87</v>
      </c>
      <c r="D28" s="9" t="s">
        <v>31</v>
      </c>
      <c r="E28" s="42">
        <v>0</v>
      </c>
      <c r="F28" s="42">
        <v>0</v>
      </c>
      <c r="G28" s="30"/>
      <c r="H28" s="30"/>
      <c r="I28" s="30"/>
      <c r="J28" s="28">
        <v>0</v>
      </c>
      <c r="K28" s="43"/>
      <c r="L28" s="44">
        <f>F28+J28</f>
        <v>0</v>
      </c>
      <c r="M28" s="31">
        <v>0</v>
      </c>
    </row>
    <row r="29" spans="2:13" ht="13.5" thickBot="1" x14ac:dyDescent="0.25">
      <c r="B29" s="88" t="s">
        <v>93</v>
      </c>
      <c r="C29" s="87" t="s">
        <v>88</v>
      </c>
      <c r="D29" s="9" t="s">
        <v>31</v>
      </c>
      <c r="E29" s="42">
        <v>0</v>
      </c>
      <c r="F29" s="42">
        <v>0</v>
      </c>
      <c r="G29" s="30"/>
      <c r="H29" s="30"/>
      <c r="I29" s="30"/>
      <c r="J29" s="28">
        <v>0</v>
      </c>
      <c r="K29" s="43"/>
      <c r="L29" s="44">
        <f>F29+J29</f>
        <v>0</v>
      </c>
      <c r="M29" s="31">
        <v>0</v>
      </c>
    </row>
    <row r="30" spans="2:13" ht="13.5" thickBot="1" x14ac:dyDescent="0.25">
      <c r="B30" s="135" t="s">
        <v>89</v>
      </c>
      <c r="C30" s="136"/>
      <c r="D30" s="45"/>
      <c r="E30" s="46"/>
      <c r="F30" s="21">
        <f>SUM(F25:F29)</f>
        <v>0</v>
      </c>
      <c r="G30" s="46"/>
      <c r="H30" s="46"/>
      <c r="I30" s="46"/>
      <c r="J30" s="21">
        <f>SUM(J25:J29)</f>
        <v>0</v>
      </c>
      <c r="K30" s="46"/>
      <c r="L30" s="21">
        <f>SUM(L25:L29)</f>
        <v>0</v>
      </c>
      <c r="M30" s="21">
        <f>SUM(M25:M29)</f>
        <v>0</v>
      </c>
    </row>
    <row r="31" spans="2:13" x14ac:dyDescent="0.2">
      <c r="B31" s="89"/>
      <c r="C31" s="90"/>
      <c r="D31" s="32"/>
      <c r="E31" s="33"/>
      <c r="F31" s="34"/>
      <c r="G31" s="35"/>
      <c r="H31" s="35"/>
      <c r="I31" s="35"/>
      <c r="J31" s="35"/>
      <c r="K31" s="36"/>
      <c r="L31" s="36"/>
      <c r="M31" s="37"/>
    </row>
    <row r="32" spans="2:13" ht="3.75" customHeight="1" thickBot="1" x14ac:dyDescent="0.25">
      <c r="B32" s="89"/>
      <c r="C32" s="90"/>
      <c r="D32" s="32"/>
      <c r="E32" s="33"/>
      <c r="F32" s="34"/>
      <c r="G32" s="35"/>
      <c r="H32" s="35"/>
      <c r="I32" s="35"/>
      <c r="J32" s="35"/>
      <c r="K32" s="36"/>
      <c r="L32" s="36"/>
      <c r="M32" s="37"/>
    </row>
    <row r="33" spans="2:13" ht="14.1" customHeight="1" thickBot="1" x14ac:dyDescent="0.25">
      <c r="B33" s="91" t="s">
        <v>15</v>
      </c>
      <c r="C33" s="92" t="s">
        <v>94</v>
      </c>
      <c r="D33" s="132"/>
      <c r="E33" s="133"/>
      <c r="F33" s="133"/>
      <c r="G33" s="133"/>
      <c r="H33" s="133"/>
      <c r="I33" s="133"/>
      <c r="J33" s="133"/>
      <c r="K33" s="133"/>
      <c r="L33" s="133"/>
      <c r="M33" s="134"/>
    </row>
    <row r="34" spans="2:13" ht="14.1" customHeight="1" thickBot="1" x14ac:dyDescent="0.25">
      <c r="B34" s="88" t="s">
        <v>37</v>
      </c>
      <c r="C34" s="87" t="s">
        <v>95</v>
      </c>
      <c r="D34" s="117">
        <v>116</v>
      </c>
      <c r="E34" s="47">
        <v>0</v>
      </c>
      <c r="F34" s="47">
        <f>D34*E34</f>
        <v>0</v>
      </c>
      <c r="G34" s="48">
        <f>ROUNDUP(D34*0.1,0)</f>
        <v>12</v>
      </c>
      <c r="H34" s="47">
        <v>0</v>
      </c>
      <c r="I34" s="47">
        <f>G34*H34</f>
        <v>0</v>
      </c>
      <c r="J34" s="27"/>
      <c r="K34" s="49"/>
      <c r="L34" s="50">
        <f>F34+I34</f>
        <v>0</v>
      </c>
      <c r="M34" s="51">
        <v>0</v>
      </c>
    </row>
    <row r="35" spans="2:13" ht="14.1" customHeight="1" thickBot="1" x14ac:dyDescent="0.25">
      <c r="B35" s="88" t="s">
        <v>109</v>
      </c>
      <c r="C35" s="87" t="s">
        <v>96</v>
      </c>
      <c r="D35" s="117">
        <v>116</v>
      </c>
      <c r="E35" s="47">
        <v>0</v>
      </c>
      <c r="F35" s="47">
        <f>D35*E35</f>
        <v>0</v>
      </c>
      <c r="G35" s="48">
        <f>ROUNDUP(D35*0.1,0)</f>
        <v>12</v>
      </c>
      <c r="H35" s="47">
        <v>0</v>
      </c>
      <c r="I35" s="47">
        <f>G35*H35</f>
        <v>0</v>
      </c>
      <c r="J35" s="27"/>
      <c r="K35" s="49"/>
      <c r="L35" s="50">
        <f>F35+I35</f>
        <v>0</v>
      </c>
      <c r="M35" s="51">
        <v>0</v>
      </c>
    </row>
    <row r="36" spans="2:13" ht="14.1" customHeight="1" thickBot="1" x14ac:dyDescent="0.25">
      <c r="B36" s="88" t="s">
        <v>110</v>
      </c>
      <c r="C36" s="87" t="s">
        <v>97</v>
      </c>
      <c r="D36" s="117">
        <v>5</v>
      </c>
      <c r="E36" s="47">
        <v>0</v>
      </c>
      <c r="F36" s="47">
        <f>D36*E36</f>
        <v>0</v>
      </c>
      <c r="G36" s="48">
        <f>ROUNDUP(D36*0.1,0)</f>
        <v>1</v>
      </c>
      <c r="H36" s="47">
        <v>0</v>
      </c>
      <c r="I36" s="47">
        <f>G36*H36</f>
        <v>0</v>
      </c>
      <c r="J36" s="27"/>
      <c r="K36" s="49"/>
      <c r="L36" s="50">
        <f>F36+I36</f>
        <v>0</v>
      </c>
      <c r="M36" s="51">
        <v>0</v>
      </c>
    </row>
    <row r="37" spans="2:13" ht="14.1" customHeight="1" thickBot="1" x14ac:dyDescent="0.25">
      <c r="B37" s="88" t="s">
        <v>111</v>
      </c>
      <c r="C37" s="87" t="s">
        <v>98</v>
      </c>
      <c r="D37" s="117">
        <v>116</v>
      </c>
      <c r="E37" s="47">
        <v>0</v>
      </c>
      <c r="F37" s="47">
        <f>D37*E37</f>
        <v>0</v>
      </c>
      <c r="G37" s="48">
        <f>ROUNDUP(D37*0.1,0)</f>
        <v>12</v>
      </c>
      <c r="H37" s="47">
        <v>0</v>
      </c>
      <c r="I37" s="47">
        <f>G37*H37</f>
        <v>0</v>
      </c>
      <c r="J37" s="27"/>
      <c r="K37" s="49"/>
      <c r="L37" s="50">
        <f>F37+I37</f>
        <v>0</v>
      </c>
      <c r="M37" s="51">
        <v>0</v>
      </c>
    </row>
    <row r="38" spans="2:13" ht="14.1" customHeight="1" thickBot="1" x14ac:dyDescent="0.25">
      <c r="B38" s="88" t="s">
        <v>112</v>
      </c>
      <c r="C38" s="87" t="s">
        <v>99</v>
      </c>
      <c r="D38" s="117">
        <v>116</v>
      </c>
      <c r="E38" s="47">
        <v>0</v>
      </c>
      <c r="F38" s="47">
        <f>D38*E38</f>
        <v>0</v>
      </c>
      <c r="G38" s="48">
        <f>ROUNDUP(D38*0.1,0)</f>
        <v>12</v>
      </c>
      <c r="H38" s="47">
        <v>0</v>
      </c>
      <c r="I38" s="47">
        <f>G38*H38</f>
        <v>0</v>
      </c>
      <c r="J38" s="27"/>
      <c r="K38" s="49"/>
      <c r="L38" s="50">
        <f>F38+I38</f>
        <v>0</v>
      </c>
      <c r="M38" s="51">
        <v>0</v>
      </c>
    </row>
    <row r="39" spans="2:13" ht="13.5" thickBot="1" x14ac:dyDescent="0.25">
      <c r="B39" s="135" t="s">
        <v>118</v>
      </c>
      <c r="C39" s="136"/>
      <c r="D39" s="45"/>
      <c r="E39" s="114"/>
      <c r="F39" s="21">
        <f>SUM(F34:F38)</f>
        <v>0</v>
      </c>
      <c r="G39" s="114"/>
      <c r="H39" s="114"/>
      <c r="I39" s="21">
        <f>SUM(I34:I38)</f>
        <v>0</v>
      </c>
      <c r="J39" s="27"/>
      <c r="K39" s="46"/>
      <c r="L39" s="21">
        <f>SUM(L34:L38)</f>
        <v>0</v>
      </c>
      <c r="M39" s="21">
        <f>SUM(M34:M38)</f>
        <v>0</v>
      </c>
    </row>
    <row r="40" spans="2:13" ht="13.5" thickBot="1" x14ac:dyDescent="0.25">
      <c r="B40" s="89"/>
      <c r="C40" s="90"/>
      <c r="D40" s="32"/>
      <c r="E40" s="33"/>
      <c r="F40" s="34"/>
      <c r="G40" s="35"/>
      <c r="H40" s="35"/>
      <c r="I40" s="35"/>
      <c r="J40" s="35"/>
      <c r="K40" s="36"/>
      <c r="L40" s="36"/>
      <c r="M40" s="37"/>
    </row>
    <row r="41" spans="2:13" ht="13.5" thickBot="1" x14ac:dyDescent="0.25">
      <c r="B41" s="91" t="s">
        <v>42</v>
      </c>
      <c r="C41" s="92" t="s">
        <v>100</v>
      </c>
      <c r="D41" s="132"/>
      <c r="E41" s="133"/>
      <c r="F41" s="133"/>
      <c r="G41" s="133"/>
      <c r="H41" s="133"/>
      <c r="I41" s="133"/>
      <c r="J41" s="133"/>
      <c r="K41" s="133"/>
      <c r="L41" s="133"/>
      <c r="M41" s="134"/>
    </row>
    <row r="42" spans="2:13" x14ac:dyDescent="0.2">
      <c r="B42" s="88" t="s">
        <v>50</v>
      </c>
      <c r="C42" s="87" t="s">
        <v>101</v>
      </c>
      <c r="D42" s="9" t="s">
        <v>31</v>
      </c>
      <c r="E42" s="42">
        <v>0</v>
      </c>
      <c r="F42" s="42">
        <v>0</v>
      </c>
      <c r="G42" s="30"/>
      <c r="H42" s="30"/>
      <c r="I42" s="30"/>
      <c r="J42" s="28">
        <v>0</v>
      </c>
      <c r="K42" s="43"/>
      <c r="L42" s="44">
        <f t="shared" ref="L42:L46" si="0">F42+J42</f>
        <v>0</v>
      </c>
      <c r="M42" s="31">
        <v>0</v>
      </c>
    </row>
    <row r="43" spans="2:13" x14ac:dyDescent="0.2">
      <c r="B43" s="88" t="s">
        <v>113</v>
      </c>
      <c r="C43" s="87" t="s">
        <v>132</v>
      </c>
      <c r="D43" s="9" t="s">
        <v>31</v>
      </c>
      <c r="E43" s="42">
        <v>0</v>
      </c>
      <c r="F43" s="42">
        <v>0</v>
      </c>
      <c r="G43" s="30"/>
      <c r="H43" s="30"/>
      <c r="I43" s="30"/>
      <c r="J43" s="28">
        <v>0</v>
      </c>
      <c r="K43" s="43"/>
      <c r="L43" s="44">
        <f t="shared" si="0"/>
        <v>0</v>
      </c>
      <c r="M43" s="31">
        <v>0</v>
      </c>
    </row>
    <row r="44" spans="2:13" x14ac:dyDescent="0.2">
      <c r="B44" s="88" t="s">
        <v>114</v>
      </c>
      <c r="C44" s="87" t="s">
        <v>133</v>
      </c>
      <c r="D44" s="9" t="s">
        <v>31</v>
      </c>
      <c r="E44" s="42">
        <v>0</v>
      </c>
      <c r="F44" s="42">
        <v>0</v>
      </c>
      <c r="G44" s="30"/>
      <c r="H44" s="30"/>
      <c r="I44" s="30"/>
      <c r="J44" s="28">
        <v>0</v>
      </c>
      <c r="K44" s="43"/>
      <c r="L44" s="44">
        <f t="shared" si="0"/>
        <v>0</v>
      </c>
      <c r="M44" s="31">
        <v>0</v>
      </c>
    </row>
    <row r="45" spans="2:13" x14ac:dyDescent="0.2">
      <c r="B45" s="88" t="s">
        <v>115</v>
      </c>
      <c r="C45" s="87" t="s">
        <v>134</v>
      </c>
      <c r="D45" s="9" t="s">
        <v>31</v>
      </c>
      <c r="E45" s="42">
        <v>0</v>
      </c>
      <c r="F45" s="42">
        <v>0</v>
      </c>
      <c r="G45" s="30"/>
      <c r="H45" s="30"/>
      <c r="I45" s="30"/>
      <c r="J45" s="28">
        <v>0</v>
      </c>
      <c r="K45" s="43"/>
      <c r="L45" s="44">
        <f t="shared" si="0"/>
        <v>0</v>
      </c>
      <c r="M45" s="31">
        <v>0</v>
      </c>
    </row>
    <row r="46" spans="2:13" ht="13.5" thickBot="1" x14ac:dyDescent="0.25">
      <c r="B46" s="88" t="s">
        <v>116</v>
      </c>
      <c r="C46" s="87" t="s">
        <v>135</v>
      </c>
      <c r="D46" s="9" t="s">
        <v>31</v>
      </c>
      <c r="E46" s="42">
        <v>0</v>
      </c>
      <c r="F46" s="42">
        <v>0</v>
      </c>
      <c r="G46" s="30"/>
      <c r="H46" s="30"/>
      <c r="I46" s="30"/>
      <c r="J46" s="28">
        <v>0</v>
      </c>
      <c r="K46" s="43"/>
      <c r="L46" s="44">
        <f t="shared" si="0"/>
        <v>0</v>
      </c>
      <c r="M46" s="31">
        <v>0</v>
      </c>
    </row>
    <row r="47" spans="2:13" ht="13.5" thickBot="1" x14ac:dyDescent="0.25">
      <c r="B47" s="135" t="s">
        <v>119</v>
      </c>
      <c r="C47" s="136"/>
      <c r="D47" s="45"/>
      <c r="E47" s="46"/>
      <c r="F47" s="21">
        <f>SUM(F42:F46)</f>
        <v>0</v>
      </c>
      <c r="G47" s="46"/>
      <c r="H47" s="46"/>
      <c r="I47" s="46"/>
      <c r="J47" s="21">
        <f>SUM(J42:J46)</f>
        <v>0</v>
      </c>
      <c r="K47" s="46"/>
      <c r="L47" s="21">
        <f>SUM(L42:L46)</f>
        <v>0</v>
      </c>
      <c r="M47" s="21">
        <f>SUM(M42:M46)</f>
        <v>0</v>
      </c>
    </row>
    <row r="48" spans="2:13" ht="13.5" thickBot="1" x14ac:dyDescent="0.25">
      <c r="B48" s="89"/>
      <c r="C48" s="90"/>
      <c r="D48" s="32"/>
      <c r="E48" s="33"/>
      <c r="F48" s="34"/>
      <c r="G48" s="35"/>
      <c r="H48" s="35"/>
      <c r="I48" s="35"/>
      <c r="J48" s="35"/>
      <c r="K48" s="36"/>
      <c r="L48" s="36"/>
      <c r="M48" s="37"/>
    </row>
    <row r="49" spans="2:13" ht="13.5" thickBot="1" x14ac:dyDescent="0.25">
      <c r="B49" s="91" t="s">
        <v>55</v>
      </c>
      <c r="C49" s="92" t="s">
        <v>102</v>
      </c>
      <c r="D49" s="132"/>
      <c r="E49" s="133"/>
      <c r="F49" s="133"/>
      <c r="G49" s="133"/>
      <c r="H49" s="133"/>
      <c r="I49" s="133"/>
      <c r="J49" s="133"/>
      <c r="K49" s="133"/>
      <c r="L49" s="133"/>
      <c r="M49" s="134"/>
    </row>
    <row r="50" spans="2:13" ht="13.5" thickBot="1" x14ac:dyDescent="0.25">
      <c r="B50" s="88" t="s">
        <v>43</v>
      </c>
      <c r="C50" s="87" t="s">
        <v>103</v>
      </c>
      <c r="D50" s="117">
        <v>13</v>
      </c>
      <c r="E50" s="47">
        <v>0</v>
      </c>
      <c r="F50" s="47">
        <f t="shared" ref="F50:F54" si="1">D50*E50</f>
        <v>0</v>
      </c>
      <c r="G50" s="48">
        <f t="shared" ref="G50:G54" si="2">ROUNDUP(D50*0.1,0)</f>
        <v>2</v>
      </c>
      <c r="H50" s="47">
        <v>0</v>
      </c>
      <c r="I50" s="47">
        <f t="shared" ref="I50:I54" si="3">G50*H50</f>
        <v>0</v>
      </c>
      <c r="J50" s="27"/>
      <c r="K50" s="49"/>
      <c r="L50" s="50">
        <f t="shared" ref="L50:L54" si="4">F50+I50</f>
        <v>0</v>
      </c>
      <c r="M50" s="51">
        <v>0</v>
      </c>
    </row>
    <row r="51" spans="2:13" ht="13.5" thickBot="1" x14ac:dyDescent="0.25">
      <c r="B51" s="88" t="s">
        <v>78</v>
      </c>
      <c r="C51" s="87" t="s">
        <v>104</v>
      </c>
      <c r="D51" s="117">
        <v>13</v>
      </c>
      <c r="E51" s="47">
        <v>0</v>
      </c>
      <c r="F51" s="47">
        <f t="shared" si="1"/>
        <v>0</v>
      </c>
      <c r="G51" s="48">
        <f t="shared" si="2"/>
        <v>2</v>
      </c>
      <c r="H51" s="47">
        <v>0</v>
      </c>
      <c r="I51" s="47">
        <f t="shared" si="3"/>
        <v>0</v>
      </c>
      <c r="J51" s="27"/>
      <c r="K51" s="49"/>
      <c r="L51" s="50">
        <f t="shared" si="4"/>
        <v>0</v>
      </c>
      <c r="M51" s="51">
        <v>0</v>
      </c>
    </row>
    <row r="52" spans="2:13" ht="13.5" thickBot="1" x14ac:dyDescent="0.25">
      <c r="B52" s="88" t="s">
        <v>79</v>
      </c>
      <c r="C52" s="87" t="s">
        <v>105</v>
      </c>
      <c r="D52" s="117">
        <v>13</v>
      </c>
      <c r="E52" s="47">
        <v>0</v>
      </c>
      <c r="F52" s="47">
        <f t="shared" si="1"/>
        <v>0</v>
      </c>
      <c r="G52" s="48">
        <f t="shared" si="2"/>
        <v>2</v>
      </c>
      <c r="H52" s="47">
        <v>0</v>
      </c>
      <c r="I52" s="47">
        <f t="shared" si="3"/>
        <v>0</v>
      </c>
      <c r="J52" s="27"/>
      <c r="K52" s="49"/>
      <c r="L52" s="50">
        <f t="shared" si="4"/>
        <v>0</v>
      </c>
      <c r="M52" s="51">
        <v>0</v>
      </c>
    </row>
    <row r="53" spans="2:13" ht="13.5" thickBot="1" x14ac:dyDescent="0.25">
      <c r="B53" s="88" t="s">
        <v>80</v>
      </c>
      <c r="C53" s="87" t="s">
        <v>106</v>
      </c>
      <c r="D53" s="117">
        <v>1</v>
      </c>
      <c r="E53" s="47">
        <v>0</v>
      </c>
      <c r="F53" s="47">
        <f t="shared" si="1"/>
        <v>0</v>
      </c>
      <c r="G53" s="48">
        <f t="shared" si="2"/>
        <v>1</v>
      </c>
      <c r="H53" s="47">
        <v>0</v>
      </c>
      <c r="I53" s="47">
        <f t="shared" si="3"/>
        <v>0</v>
      </c>
      <c r="J53" s="27"/>
      <c r="K53" s="49"/>
      <c r="L53" s="50">
        <f t="shared" si="4"/>
        <v>0</v>
      </c>
      <c r="M53" s="51">
        <v>0</v>
      </c>
    </row>
    <row r="54" spans="2:13" ht="13.5" thickBot="1" x14ac:dyDescent="0.25">
      <c r="B54" s="88" t="s">
        <v>81</v>
      </c>
      <c r="C54" s="87" t="s">
        <v>107</v>
      </c>
      <c r="D54" s="117">
        <v>13</v>
      </c>
      <c r="E54" s="47">
        <v>0</v>
      </c>
      <c r="F54" s="47">
        <f t="shared" si="1"/>
        <v>0</v>
      </c>
      <c r="G54" s="48">
        <f t="shared" si="2"/>
        <v>2</v>
      </c>
      <c r="H54" s="47">
        <v>0</v>
      </c>
      <c r="I54" s="47">
        <f t="shared" si="3"/>
        <v>0</v>
      </c>
      <c r="J54" s="27"/>
      <c r="K54" s="49"/>
      <c r="L54" s="50">
        <f t="shared" si="4"/>
        <v>0</v>
      </c>
      <c r="M54" s="51">
        <v>0</v>
      </c>
    </row>
    <row r="55" spans="2:13" ht="13.5" thickBot="1" x14ac:dyDescent="0.25">
      <c r="B55" s="88" t="s">
        <v>117</v>
      </c>
      <c r="C55" s="87" t="s">
        <v>108</v>
      </c>
      <c r="D55" s="9" t="s">
        <v>31</v>
      </c>
      <c r="E55" s="42">
        <v>0</v>
      </c>
      <c r="F55" s="42">
        <v>0</v>
      </c>
      <c r="G55" s="30"/>
      <c r="H55" s="30"/>
      <c r="I55" s="30"/>
      <c r="J55" s="28">
        <v>0</v>
      </c>
      <c r="K55" s="49"/>
      <c r="L55" s="44">
        <f t="shared" ref="L55" si="5">F55+J55</f>
        <v>0</v>
      </c>
      <c r="M55" s="31">
        <v>0</v>
      </c>
    </row>
    <row r="56" spans="2:13" ht="13.5" thickBot="1" x14ac:dyDescent="0.25">
      <c r="B56" s="135" t="s">
        <v>120</v>
      </c>
      <c r="C56" s="136"/>
      <c r="D56" s="45"/>
      <c r="E56" s="46"/>
      <c r="F56" s="21">
        <f>SUM(F50:F55)</f>
        <v>0</v>
      </c>
      <c r="G56" s="46"/>
      <c r="H56" s="46"/>
      <c r="I56" s="46"/>
      <c r="J56" s="21">
        <f>J55</f>
        <v>0</v>
      </c>
      <c r="K56" s="46"/>
      <c r="L56" s="21">
        <f>SUM(L50:L55)</f>
        <v>0</v>
      </c>
      <c r="M56" s="21">
        <f>SUM(M50:M55)</f>
        <v>0</v>
      </c>
    </row>
    <row r="57" spans="2:13" ht="4.1500000000000004" customHeight="1" thickBot="1" x14ac:dyDescent="0.25">
      <c r="B57" s="89"/>
      <c r="C57" s="90"/>
      <c r="D57" s="32"/>
      <c r="E57" s="33"/>
      <c r="F57" s="34"/>
      <c r="G57" s="35"/>
      <c r="H57" s="35"/>
      <c r="I57" s="35"/>
      <c r="J57" s="35"/>
      <c r="K57" s="36"/>
      <c r="L57" s="36"/>
      <c r="M57" s="37"/>
    </row>
    <row r="58" spans="2:13" ht="13.5" thickBot="1" x14ac:dyDescent="0.25">
      <c r="B58" s="95">
        <v>6</v>
      </c>
      <c r="C58" s="92" t="s">
        <v>137</v>
      </c>
      <c r="D58" s="132"/>
      <c r="E58" s="133"/>
      <c r="F58" s="133"/>
      <c r="G58" s="133"/>
      <c r="H58" s="133"/>
      <c r="I58" s="133"/>
      <c r="J58" s="133"/>
      <c r="K58" s="133"/>
      <c r="L58" s="133"/>
      <c r="M58" s="134"/>
    </row>
    <row r="59" spans="2:13" x14ac:dyDescent="0.2">
      <c r="B59" s="93" t="s">
        <v>38</v>
      </c>
      <c r="C59" s="96" t="s">
        <v>138</v>
      </c>
      <c r="D59" s="29"/>
      <c r="E59" s="41"/>
      <c r="F59" s="41"/>
      <c r="G59" s="30"/>
      <c r="H59" s="30"/>
      <c r="I59" s="30"/>
      <c r="J59" s="30"/>
      <c r="K59" s="53"/>
      <c r="L59" s="44">
        <v>0</v>
      </c>
      <c r="M59" s="54"/>
    </row>
    <row r="60" spans="2:13" x14ac:dyDescent="0.2">
      <c r="B60" s="97" t="s">
        <v>39</v>
      </c>
      <c r="C60" s="98" t="s">
        <v>139</v>
      </c>
      <c r="D60" s="29"/>
      <c r="E60" s="41"/>
      <c r="F60" s="41"/>
      <c r="G60" s="30"/>
      <c r="H60" s="30"/>
      <c r="I60" s="30"/>
      <c r="J60" s="30"/>
      <c r="K60" s="53"/>
      <c r="L60" s="44">
        <v>0</v>
      </c>
      <c r="M60" s="54"/>
    </row>
    <row r="61" spans="2:13" x14ac:dyDescent="0.2">
      <c r="B61" s="97" t="s">
        <v>40</v>
      </c>
      <c r="C61" s="98" t="s">
        <v>140</v>
      </c>
      <c r="D61" s="29"/>
      <c r="E61" s="41"/>
      <c r="F61" s="41"/>
      <c r="G61" s="30"/>
      <c r="H61" s="30"/>
      <c r="I61" s="30"/>
      <c r="J61" s="30"/>
      <c r="K61" s="53"/>
      <c r="L61" s="44">
        <v>0</v>
      </c>
      <c r="M61" s="54"/>
    </row>
    <row r="62" spans="2:13" x14ac:dyDescent="0.2">
      <c r="B62" s="97" t="s">
        <v>41</v>
      </c>
      <c r="C62" s="98" t="s">
        <v>141</v>
      </c>
      <c r="D62" s="29"/>
      <c r="E62" s="41"/>
      <c r="F62" s="41"/>
      <c r="G62" s="30"/>
      <c r="H62" s="30"/>
      <c r="I62" s="30"/>
      <c r="J62" s="30"/>
      <c r="K62" s="53"/>
      <c r="L62" s="44">
        <v>0</v>
      </c>
      <c r="M62" s="54"/>
    </row>
    <row r="63" spans="2:13" ht="13.5" thickBot="1" x14ac:dyDescent="0.25">
      <c r="B63" s="99" t="s">
        <v>56</v>
      </c>
      <c r="C63" s="100" t="s">
        <v>142</v>
      </c>
      <c r="D63" s="55"/>
      <c r="E63" s="56"/>
      <c r="F63" s="56"/>
      <c r="G63" s="57"/>
      <c r="H63" s="57"/>
      <c r="I63" s="57"/>
      <c r="J63" s="57"/>
      <c r="K63" s="58"/>
      <c r="L63" s="44">
        <v>0</v>
      </c>
      <c r="M63" s="59"/>
    </row>
    <row r="64" spans="2:13" ht="13.5" thickBot="1" x14ac:dyDescent="0.25">
      <c r="B64" s="140" t="s">
        <v>1</v>
      </c>
      <c r="C64" s="141"/>
      <c r="D64" s="60"/>
      <c r="E64" s="61"/>
      <c r="F64" s="61"/>
      <c r="G64" s="62"/>
      <c r="H64" s="62"/>
      <c r="I64" s="62"/>
      <c r="J64" s="62"/>
      <c r="K64" s="63"/>
      <c r="L64" s="64">
        <f>SUM(L59:L63)</f>
        <v>0</v>
      </c>
      <c r="M64" s="65"/>
    </row>
    <row r="65" spans="2:13" ht="3.75" customHeight="1" thickBot="1" x14ac:dyDescent="0.25">
      <c r="B65" s="66"/>
      <c r="C65" s="66"/>
      <c r="D65" s="66"/>
      <c r="E65" s="66"/>
      <c r="F65" s="66"/>
      <c r="G65" s="66"/>
      <c r="H65" s="66"/>
      <c r="I65" s="66"/>
      <c r="J65" s="66"/>
      <c r="K65" s="66"/>
      <c r="L65" s="66"/>
      <c r="M65" s="66"/>
    </row>
    <row r="66" spans="2:13" ht="13.5" thickBot="1" x14ac:dyDescent="0.25">
      <c r="B66" s="94" t="s">
        <v>82</v>
      </c>
      <c r="C66" s="92" t="s">
        <v>143</v>
      </c>
      <c r="D66" s="132"/>
      <c r="E66" s="133"/>
      <c r="F66" s="133"/>
      <c r="G66" s="133"/>
      <c r="H66" s="133"/>
      <c r="I66" s="133"/>
      <c r="J66" s="133"/>
      <c r="K66" s="133"/>
      <c r="L66" s="133"/>
      <c r="M66" s="134"/>
    </row>
    <row r="67" spans="2:13" x14ac:dyDescent="0.2">
      <c r="B67" s="93" t="s">
        <v>57</v>
      </c>
      <c r="C67" s="101" t="s">
        <v>144</v>
      </c>
      <c r="D67" s="67"/>
      <c r="E67" s="38"/>
      <c r="F67" s="38"/>
      <c r="G67" s="39"/>
      <c r="H67" s="39"/>
      <c r="I67" s="39"/>
      <c r="J67" s="39"/>
      <c r="K67" s="68"/>
      <c r="L67" s="40">
        <v>0</v>
      </c>
      <c r="M67" s="69"/>
    </row>
    <row r="68" spans="2:13" x14ac:dyDescent="0.2">
      <c r="B68" s="97" t="s">
        <v>58</v>
      </c>
      <c r="C68" s="102" t="s">
        <v>61</v>
      </c>
      <c r="D68" s="29"/>
      <c r="E68" s="41"/>
      <c r="F68" s="41"/>
      <c r="G68" s="30"/>
      <c r="H68" s="30"/>
      <c r="I68" s="30"/>
      <c r="J68" s="30"/>
      <c r="K68" s="53"/>
      <c r="L68" s="40">
        <v>0</v>
      </c>
      <c r="M68" s="54"/>
    </row>
    <row r="69" spans="2:13" x14ac:dyDescent="0.2">
      <c r="B69" s="97" t="s">
        <v>59</v>
      </c>
      <c r="C69" s="102" t="s">
        <v>145</v>
      </c>
      <c r="D69" s="29"/>
      <c r="E69" s="41"/>
      <c r="F69" s="41"/>
      <c r="G69" s="30"/>
      <c r="H69" s="30"/>
      <c r="I69" s="30"/>
      <c r="J69" s="30"/>
      <c r="K69" s="53"/>
      <c r="L69" s="40">
        <v>0</v>
      </c>
      <c r="M69" s="54"/>
    </row>
    <row r="70" spans="2:13" ht="13.5" thickBot="1" x14ac:dyDescent="0.25">
      <c r="B70" s="97" t="s">
        <v>60</v>
      </c>
      <c r="C70" s="102" t="s">
        <v>146</v>
      </c>
      <c r="D70" s="29"/>
      <c r="E70" s="41"/>
      <c r="F70" s="41"/>
      <c r="G70" s="30"/>
      <c r="H70" s="30"/>
      <c r="I70" s="30"/>
      <c r="J70" s="30"/>
      <c r="K70" s="53"/>
      <c r="L70" s="40">
        <v>0</v>
      </c>
      <c r="M70" s="54"/>
    </row>
    <row r="71" spans="2:13" ht="13.5" thickBot="1" x14ac:dyDescent="0.25">
      <c r="B71" s="140" t="s">
        <v>2</v>
      </c>
      <c r="C71" s="142"/>
      <c r="D71" s="70"/>
      <c r="E71" s="61"/>
      <c r="F71" s="61"/>
      <c r="G71" s="62"/>
      <c r="H71" s="62"/>
      <c r="I71" s="62"/>
      <c r="J71" s="62"/>
      <c r="K71" s="63"/>
      <c r="L71" s="64">
        <f>SUM(L67:L70)</f>
        <v>0</v>
      </c>
      <c r="M71" s="65"/>
    </row>
    <row r="72" spans="2:13" ht="3.75" customHeight="1" thickBot="1" x14ac:dyDescent="0.25">
      <c r="B72" s="103"/>
      <c r="C72" s="103"/>
      <c r="D72" s="71"/>
      <c r="E72" s="72"/>
      <c r="F72" s="72"/>
      <c r="G72" s="73"/>
      <c r="H72" s="73"/>
      <c r="I72" s="73"/>
      <c r="J72" s="73"/>
      <c r="K72" s="74"/>
      <c r="L72" s="75"/>
      <c r="M72" s="76"/>
    </row>
    <row r="73" spans="2:13" ht="13.5" thickBot="1" x14ac:dyDescent="0.25">
      <c r="B73" s="138" t="s">
        <v>14</v>
      </c>
      <c r="C73" s="139"/>
      <c r="D73" s="115"/>
      <c r="E73" s="116"/>
      <c r="F73" s="64">
        <f>F22+F30+F39+F47+F56</f>
        <v>0</v>
      </c>
      <c r="G73" s="115"/>
      <c r="H73" s="116"/>
      <c r="I73" s="64">
        <f>I22+I30+I39+I47+I56</f>
        <v>0</v>
      </c>
      <c r="J73" s="64">
        <f>J22+J30+J39+J47+J56</f>
        <v>0</v>
      </c>
      <c r="K73" s="115"/>
      <c r="L73" s="64">
        <f>L22+L30+L39+L47+L56+L64+L67</f>
        <v>0</v>
      </c>
      <c r="M73" s="64">
        <f>M22+M30+M39+M47+M56</f>
        <v>0</v>
      </c>
    </row>
    <row r="74" spans="2:13" x14ac:dyDescent="0.2">
      <c r="B74" s="118">
        <v>8</v>
      </c>
      <c r="C74" s="119" t="s">
        <v>64</v>
      </c>
      <c r="D74" s="129"/>
      <c r="E74" s="130"/>
      <c r="F74" s="130"/>
      <c r="G74" s="130"/>
      <c r="H74" s="130"/>
      <c r="I74" s="130"/>
      <c r="J74" s="130"/>
      <c r="K74" s="130"/>
      <c r="L74" s="130"/>
      <c r="M74" s="131"/>
    </row>
    <row r="75" spans="2:13" x14ac:dyDescent="0.2">
      <c r="B75" s="120" t="s">
        <v>63</v>
      </c>
      <c r="C75" s="121" t="s">
        <v>136</v>
      </c>
      <c r="D75" s="122"/>
      <c r="E75" s="123"/>
      <c r="F75" s="123"/>
      <c r="G75" s="122"/>
      <c r="H75" s="122"/>
      <c r="I75" s="122"/>
      <c r="J75" s="122"/>
      <c r="K75" s="124"/>
      <c r="L75" s="125">
        <v>0</v>
      </c>
      <c r="M75" s="122"/>
    </row>
    <row r="76" spans="2:13" x14ac:dyDescent="0.2">
      <c r="B76" s="120" t="s">
        <v>147</v>
      </c>
      <c r="C76" s="121" t="s">
        <v>148</v>
      </c>
      <c r="D76" s="122"/>
      <c r="E76" s="123"/>
      <c r="F76" s="123"/>
      <c r="G76" s="122"/>
      <c r="H76" s="122"/>
      <c r="I76" s="122"/>
      <c r="J76" s="122"/>
      <c r="K76" s="124"/>
      <c r="L76" s="125"/>
      <c r="M76" s="122"/>
    </row>
    <row r="77" spans="2:13" x14ac:dyDescent="0.2">
      <c r="B77" s="120" t="s">
        <v>149</v>
      </c>
      <c r="C77" s="121" t="s">
        <v>151</v>
      </c>
      <c r="D77" s="122"/>
      <c r="E77" s="123"/>
      <c r="F77" s="123"/>
      <c r="G77" s="122"/>
      <c r="H77" s="122"/>
      <c r="I77" s="122"/>
      <c r="J77" s="122"/>
      <c r="K77" s="124"/>
      <c r="L77" s="125"/>
      <c r="M77" s="122"/>
    </row>
    <row r="78" spans="2:13" x14ac:dyDescent="0.2">
      <c r="B78" s="120" t="s">
        <v>150</v>
      </c>
      <c r="C78" s="121" t="s">
        <v>153</v>
      </c>
      <c r="D78" s="122"/>
      <c r="E78" s="123"/>
      <c r="F78" s="123"/>
      <c r="G78" s="122"/>
      <c r="H78" s="122"/>
      <c r="I78" s="122"/>
      <c r="J78" s="122"/>
      <c r="K78" s="124"/>
      <c r="L78" s="125"/>
      <c r="M78" s="122"/>
    </row>
    <row r="79" spans="2:13" x14ac:dyDescent="0.2">
      <c r="B79" s="120" t="s">
        <v>152</v>
      </c>
      <c r="C79" s="121" t="s">
        <v>154</v>
      </c>
      <c r="D79" s="122"/>
      <c r="E79" s="123"/>
      <c r="F79" s="123"/>
      <c r="G79" s="122"/>
      <c r="H79" s="122"/>
      <c r="I79" s="122"/>
      <c r="J79" s="122"/>
      <c r="K79" s="124"/>
      <c r="L79" s="125"/>
      <c r="M79" s="122"/>
    </row>
    <row r="80" spans="2:13" x14ac:dyDescent="0.2">
      <c r="B80" s="120" t="s">
        <v>155</v>
      </c>
      <c r="C80" s="121" t="s">
        <v>156</v>
      </c>
      <c r="D80" s="122"/>
      <c r="E80" s="123"/>
      <c r="F80" s="123"/>
      <c r="G80" s="122"/>
      <c r="H80" s="122"/>
      <c r="I80" s="122"/>
      <c r="J80" s="122"/>
      <c r="K80" s="124"/>
      <c r="L80" s="125"/>
      <c r="M80" s="122"/>
    </row>
    <row r="81" spans="2:15" x14ac:dyDescent="0.2">
      <c r="B81" s="120" t="s">
        <v>158</v>
      </c>
      <c r="C81" s="126" t="s">
        <v>157</v>
      </c>
      <c r="D81" s="122"/>
      <c r="E81" s="123"/>
      <c r="F81" s="123"/>
      <c r="G81" s="122"/>
      <c r="H81" s="122"/>
      <c r="I81" s="122"/>
      <c r="J81" s="122"/>
      <c r="K81" s="124"/>
      <c r="L81" s="125"/>
      <c r="M81" s="122"/>
    </row>
    <row r="82" spans="2:15" x14ac:dyDescent="0.2">
      <c r="B82" s="120" t="s">
        <v>160</v>
      </c>
      <c r="C82" s="126" t="s">
        <v>159</v>
      </c>
      <c r="D82" s="122"/>
      <c r="E82" s="123"/>
      <c r="F82" s="123"/>
      <c r="G82" s="122"/>
      <c r="H82" s="122"/>
      <c r="I82" s="122"/>
      <c r="J82" s="122"/>
      <c r="K82" s="124"/>
      <c r="L82" s="125"/>
      <c r="M82" s="122"/>
    </row>
    <row r="85" spans="2:15" x14ac:dyDescent="0.2">
      <c r="C85" s="104" t="s">
        <v>16</v>
      </c>
    </row>
    <row r="87" spans="2:15" x14ac:dyDescent="0.2">
      <c r="C87" s="77" t="s">
        <v>17</v>
      </c>
      <c r="F87" s="77" t="s">
        <v>18</v>
      </c>
    </row>
    <row r="88" spans="2:15" x14ac:dyDescent="0.2">
      <c r="C88" s="77" t="s">
        <v>19</v>
      </c>
      <c r="F88" s="77" t="s">
        <v>20</v>
      </c>
      <c r="O88" s="77" t="s">
        <v>21</v>
      </c>
    </row>
    <row r="90" spans="2:15" x14ac:dyDescent="0.2">
      <c r="C90" s="104" t="s">
        <v>22</v>
      </c>
    </row>
    <row r="92" spans="2:15" x14ac:dyDescent="0.2">
      <c r="C92" s="77" t="s">
        <v>17</v>
      </c>
    </row>
  </sheetData>
  <mergeCells count="20">
    <mergeCell ref="B7:C7"/>
    <mergeCell ref="D66:M66"/>
    <mergeCell ref="D33:M33"/>
    <mergeCell ref="D8:M8"/>
    <mergeCell ref="B1:M1"/>
    <mergeCell ref="B2:M2"/>
    <mergeCell ref="D74:M74"/>
    <mergeCell ref="D24:M24"/>
    <mergeCell ref="B30:C30"/>
    <mergeCell ref="D41:M41"/>
    <mergeCell ref="B47:C47"/>
    <mergeCell ref="D49:M49"/>
    <mergeCell ref="B56:C56"/>
    <mergeCell ref="B4:M4"/>
    <mergeCell ref="B73:C73"/>
    <mergeCell ref="D58:M58"/>
    <mergeCell ref="B64:C64"/>
    <mergeCell ref="B71:C71"/>
    <mergeCell ref="B22:C22"/>
    <mergeCell ref="B39:C39"/>
  </mergeCells>
  <printOptions horizontalCentered="1"/>
  <pageMargins left="0.25" right="0.25" top="0.25" bottom="0.25" header="0.3" footer="0.3"/>
  <pageSetup scale="7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showGridLines="0" view="pageBreakPreview" zoomScale="84" zoomScaleNormal="100" zoomScaleSheetLayoutView="84" workbookViewId="0"/>
  </sheetViews>
  <sheetFormatPr defaultRowHeight="16.5" x14ac:dyDescent="0.3"/>
  <cols>
    <col min="8" max="8" width="58.85546875" customWidth="1"/>
  </cols>
  <sheetData>
    <row r="1" spans="1:8" x14ac:dyDescent="0.3">
      <c r="A1" s="1" t="s">
        <v>30</v>
      </c>
      <c r="B1" s="2"/>
      <c r="C1" s="2"/>
      <c r="D1" s="2"/>
      <c r="E1" s="2"/>
      <c r="F1" s="2"/>
      <c r="G1" s="2"/>
      <c r="H1" s="2"/>
    </row>
    <row r="2" spans="1:8" x14ac:dyDescent="0.3">
      <c r="A2" s="145" t="s">
        <v>65</v>
      </c>
      <c r="B2" s="146"/>
      <c r="C2" s="146"/>
      <c r="D2" s="146"/>
      <c r="E2" s="146"/>
      <c r="F2" s="146"/>
      <c r="G2" s="146"/>
      <c r="H2" s="147"/>
    </row>
    <row r="3" spans="1:8" x14ac:dyDescent="0.3">
      <c r="A3" s="145" t="s">
        <v>66</v>
      </c>
      <c r="B3" s="146"/>
      <c r="C3" s="146"/>
      <c r="D3" s="146"/>
      <c r="E3" s="146"/>
      <c r="F3" s="146"/>
      <c r="G3" s="146"/>
      <c r="H3" s="147"/>
    </row>
    <row r="4" spans="1:8" x14ac:dyDescent="0.3">
      <c r="A4" s="145" t="s">
        <v>67</v>
      </c>
      <c r="B4" s="146"/>
      <c r="C4" s="146"/>
      <c r="D4" s="146"/>
      <c r="E4" s="146"/>
      <c r="F4" s="146"/>
      <c r="G4" s="146"/>
      <c r="H4" s="147"/>
    </row>
    <row r="5" spans="1:8" x14ac:dyDescent="0.3">
      <c r="A5" s="145" t="s">
        <v>68</v>
      </c>
      <c r="B5" s="146"/>
      <c r="C5" s="146"/>
      <c r="D5" s="146"/>
      <c r="E5" s="146"/>
      <c r="F5" s="146"/>
      <c r="G5" s="146"/>
      <c r="H5" s="147"/>
    </row>
    <row r="6" spans="1:8" x14ac:dyDescent="0.3">
      <c r="A6" s="145" t="s">
        <v>69</v>
      </c>
      <c r="B6" s="146"/>
      <c r="C6" s="146"/>
      <c r="D6" s="146"/>
      <c r="E6" s="146"/>
      <c r="F6" s="146"/>
      <c r="G6" s="146"/>
      <c r="H6" s="147"/>
    </row>
    <row r="7" spans="1:8" x14ac:dyDescent="0.3">
      <c r="A7" s="145" t="s">
        <v>72</v>
      </c>
      <c r="B7" s="146"/>
      <c r="C7" s="146"/>
      <c r="D7" s="146"/>
      <c r="E7" s="146"/>
      <c r="F7" s="146"/>
      <c r="G7" s="146"/>
      <c r="H7" s="147"/>
    </row>
    <row r="8" spans="1:8" x14ac:dyDescent="0.3">
      <c r="A8" s="148" t="s">
        <v>70</v>
      </c>
      <c r="B8" s="146"/>
      <c r="C8" s="146"/>
      <c r="D8" s="146"/>
      <c r="E8" s="146"/>
      <c r="F8" s="146"/>
      <c r="G8" s="146"/>
      <c r="H8" s="147"/>
    </row>
    <row r="9" spans="1:8" x14ac:dyDescent="0.3">
      <c r="A9" s="148" t="s">
        <v>73</v>
      </c>
      <c r="B9" s="146"/>
      <c r="C9" s="146"/>
      <c r="D9" s="146"/>
      <c r="E9" s="146"/>
      <c r="F9" s="146"/>
      <c r="G9" s="146"/>
      <c r="H9" s="147"/>
    </row>
    <row r="10" spans="1:8" x14ac:dyDescent="0.3">
      <c r="A10" s="148" t="s">
        <v>74</v>
      </c>
      <c r="B10" s="146"/>
      <c r="C10" s="146"/>
      <c r="D10" s="146"/>
      <c r="E10" s="146"/>
      <c r="F10" s="146"/>
      <c r="G10" s="146"/>
      <c r="H10" s="147"/>
    </row>
    <row r="11" spans="1:8" x14ac:dyDescent="0.3">
      <c r="A11" s="148" t="s">
        <v>71</v>
      </c>
      <c r="B11" s="146"/>
      <c r="C11" s="146"/>
      <c r="D11" s="146"/>
      <c r="E11" s="146"/>
      <c r="F11" s="146"/>
      <c r="G11" s="146"/>
      <c r="H11" s="147"/>
    </row>
    <row r="12" spans="1:8" x14ac:dyDescent="0.3">
      <c r="A12" s="1" t="s">
        <v>28</v>
      </c>
      <c r="B12" s="2"/>
      <c r="C12" s="2"/>
      <c r="D12" s="2"/>
      <c r="E12" s="2"/>
      <c r="F12" s="2"/>
      <c r="G12" s="2"/>
      <c r="H12" s="2"/>
    </row>
    <row r="13" spans="1:8" ht="17.45" customHeight="1" x14ac:dyDescent="0.3">
      <c r="A13" s="151" t="s">
        <v>77</v>
      </c>
      <c r="B13" s="152"/>
      <c r="C13" s="152"/>
      <c r="D13" s="152"/>
      <c r="E13" s="152"/>
      <c r="F13" s="152"/>
      <c r="G13" s="152"/>
      <c r="H13" s="153"/>
    </row>
    <row r="14" spans="1:8" ht="29.1" customHeight="1" x14ac:dyDescent="0.3">
      <c r="A14" s="145" t="s">
        <v>23</v>
      </c>
      <c r="B14" s="146"/>
      <c r="C14" s="146"/>
      <c r="D14" s="146"/>
      <c r="E14" s="146"/>
      <c r="F14" s="146"/>
      <c r="G14" s="146"/>
      <c r="H14" s="147"/>
    </row>
    <row r="15" spans="1:8" ht="16.5" customHeight="1" x14ac:dyDescent="0.3">
      <c r="A15" s="145" t="s">
        <v>34</v>
      </c>
      <c r="B15" s="146"/>
      <c r="C15" s="146"/>
      <c r="D15" s="146"/>
      <c r="E15" s="146"/>
      <c r="F15" s="146"/>
      <c r="G15" s="146"/>
      <c r="H15" s="147"/>
    </row>
    <row r="16" spans="1:8" x14ac:dyDescent="0.3">
      <c r="A16" t="s">
        <v>51</v>
      </c>
    </row>
    <row r="17" spans="1:8" x14ac:dyDescent="0.3">
      <c r="A17" s="1" t="s">
        <v>24</v>
      </c>
      <c r="B17" s="2"/>
      <c r="C17" s="2"/>
      <c r="D17" s="2"/>
      <c r="E17" s="2"/>
      <c r="F17" s="2"/>
      <c r="G17" s="2"/>
      <c r="H17" s="2"/>
    </row>
    <row r="18" spans="1:8" ht="16.5" customHeight="1" x14ac:dyDescent="0.3">
      <c r="A18" s="145" t="s">
        <v>25</v>
      </c>
      <c r="B18" s="146"/>
      <c r="C18" s="146"/>
      <c r="D18" s="146"/>
      <c r="E18" s="146"/>
      <c r="F18" s="146"/>
      <c r="G18" s="146"/>
      <c r="H18" s="147"/>
    </row>
    <row r="19" spans="1:8" ht="31.5" customHeight="1" x14ac:dyDescent="0.3">
      <c r="A19" s="145" t="s">
        <v>26</v>
      </c>
      <c r="B19" s="146"/>
      <c r="C19" s="146"/>
      <c r="D19" s="146"/>
      <c r="E19" s="146"/>
      <c r="F19" s="146"/>
      <c r="G19" s="146"/>
      <c r="H19" s="147"/>
    </row>
    <row r="20" spans="1:8" ht="34.5" customHeight="1" x14ac:dyDescent="0.3">
      <c r="A20" s="148" t="s">
        <v>27</v>
      </c>
      <c r="B20" s="149"/>
      <c r="C20" s="149"/>
      <c r="D20" s="149"/>
      <c r="E20" s="149"/>
      <c r="F20" s="149"/>
      <c r="G20" s="149"/>
      <c r="H20" s="150"/>
    </row>
    <row r="21" spans="1:8" x14ac:dyDescent="0.3">
      <c r="A21" s="3"/>
    </row>
  </sheetData>
  <mergeCells count="16">
    <mergeCell ref="A7:H7"/>
    <mergeCell ref="A8:H8"/>
    <mergeCell ref="A9:H9"/>
    <mergeCell ref="A10:H10"/>
    <mergeCell ref="A11:H11"/>
    <mergeCell ref="A2:H2"/>
    <mergeCell ref="A3:H3"/>
    <mergeCell ref="A4:H4"/>
    <mergeCell ref="A5:H5"/>
    <mergeCell ref="A6:H6"/>
    <mergeCell ref="A18:H18"/>
    <mergeCell ref="A19:H19"/>
    <mergeCell ref="A20:H20"/>
    <mergeCell ref="A13:H13"/>
    <mergeCell ref="A14:H14"/>
    <mergeCell ref="A15:H15"/>
  </mergeCells>
  <pageMargins left="0.7" right="0.7" top="0.75" bottom="0.7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Price Proposal Form</vt:lpstr>
      <vt:lpstr>Price Form Notes</vt:lpstr>
      <vt:lpstr>'Price Proposal Form'!Print_Area</vt:lpstr>
      <vt:lpstr>'Price Proposal Form'!Print_Titles</vt:lpstr>
    </vt:vector>
  </TitlesOfParts>
  <Company>TranSystems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Santosh Mishra</dc:creator>
  <cp:lastModifiedBy>Thomas Coyne</cp:lastModifiedBy>
  <cp:lastPrinted>2024-12-13T18:53:52Z</cp:lastPrinted>
  <dcterms:created xsi:type="dcterms:W3CDTF">2011-01-10T20:58:30Z</dcterms:created>
  <dcterms:modified xsi:type="dcterms:W3CDTF">2024-12-17T20:59:20Z</dcterms:modified>
</cp:coreProperties>
</file>